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drawings/drawing6.xml" ContentType="application/vnd.openxmlformats-officedocument.drawing+xml"/>
  <Override PartName="/xl/tables/table4.xml" ContentType="application/vnd.openxmlformats-officedocument.spreadsheetml.table+xml"/>
  <Override PartName="/xl/drawings/drawing7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Website\Documents\"/>
    </mc:Choice>
  </mc:AlternateContent>
  <bookViews>
    <workbookView xWindow="0" yWindow="0" windowWidth="28800" windowHeight="12435"/>
  </bookViews>
  <sheets>
    <sheet name="2011 World Series Texas Rangers" sheetId="1" r:id="rId1"/>
    <sheet name="Hitting Stats" sheetId="2" r:id="rId2"/>
    <sheet name="Pitching Stats" sheetId="3" r:id="rId3"/>
    <sheet name="Hitting Stats -Hispanic Players" sheetId="4" r:id="rId4"/>
    <sheet name="Pitching Stats - Avg ERA" sheetId="8" r:id="rId5"/>
    <sheet name="Hitting Stats for Pitchers" sheetId="9" r:id="rId6"/>
    <sheet name="Hitting Stats - Con Formatting" sheetId="13" r:id="rId7"/>
  </sheets>
  <definedNames>
    <definedName name="IP">'Pitching Stats - Avg ERA'!$K$6:$K$16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" i="9" l="1"/>
  <c r="R7" i="9"/>
  <c r="R8" i="9"/>
  <c r="R9" i="9"/>
  <c r="R10" i="9"/>
  <c r="R11" i="9"/>
  <c r="R12" i="9"/>
  <c r="R13" i="9"/>
  <c r="R14" i="9"/>
  <c r="R15" i="9"/>
  <c r="R16" i="9"/>
  <c r="R17" i="9"/>
  <c r="R18" i="9"/>
  <c r="R19" i="9"/>
  <c r="R20" i="9"/>
  <c r="R21" i="9"/>
  <c r="P6" i="8"/>
  <c r="P7" i="8"/>
  <c r="P8" i="8"/>
  <c r="P9" i="8"/>
  <c r="P10" i="8"/>
  <c r="P11" i="8"/>
  <c r="P12" i="8"/>
  <c r="P13" i="8"/>
  <c r="P14" i="8"/>
  <c r="P15" i="8"/>
  <c r="P16" i="8"/>
  <c r="P6" i="3"/>
  <c r="P7" i="3"/>
  <c r="P8" i="3"/>
  <c r="P9" i="3"/>
  <c r="P10" i="3"/>
  <c r="P11" i="3"/>
  <c r="P12" i="3"/>
  <c r="P13" i="3"/>
  <c r="P14" i="3"/>
  <c r="P15" i="3"/>
  <c r="P16" i="3"/>
  <c r="R23" i="4" l="1"/>
  <c r="R8" i="4"/>
  <c r="R24" i="4" l="1"/>
</calcChain>
</file>

<file path=xl/sharedStrings.xml><?xml version="1.0" encoding="utf-8"?>
<sst xmlns="http://schemas.openxmlformats.org/spreadsheetml/2006/main" count="388" uniqueCount="102">
  <si>
    <t>Texas Rangers</t>
  </si>
  <si>
    <t>Game 1</t>
  </si>
  <si>
    <t>Game 2</t>
  </si>
  <si>
    <t>Game 3</t>
  </si>
  <si>
    <t>Game 4</t>
  </si>
  <si>
    <t>Game 5</t>
  </si>
  <si>
    <t>Game 6</t>
  </si>
  <si>
    <t>St. Louis Cardinals</t>
  </si>
  <si>
    <t>Hitting Statistics - At a Glance</t>
  </si>
  <si>
    <t>Game Scores</t>
  </si>
  <si>
    <t>2011 World Series - Texas Rangers Statistics (through game 6)</t>
  </si>
  <si>
    <t>Graphical Representation</t>
  </si>
  <si>
    <t>Player</t>
  </si>
  <si>
    <t>Team</t>
  </si>
  <si>
    <t>Pos</t>
  </si>
  <si>
    <t>G</t>
  </si>
  <si>
    <t>AB</t>
  </si>
  <si>
    <t>R</t>
  </si>
  <si>
    <t>H</t>
  </si>
  <si>
    <t>2B</t>
  </si>
  <si>
    <t>3B</t>
  </si>
  <si>
    <t>HR</t>
  </si>
  <si>
    <t>RBI</t>
  </si>
  <si>
    <t>BB</t>
  </si>
  <si>
    <t>SO</t>
  </si>
  <si>
    <t>CS</t>
  </si>
  <si>
    <t>AVG</t>
  </si>
  <si>
    <t>OBP</t>
  </si>
  <si>
    <t>SLG</t>
  </si>
  <si>
    <t>OPS</t>
  </si>
  <si>
    <t>TEX</t>
  </si>
  <si>
    <t>Moreland, M</t>
  </si>
  <si>
    <t>Young, M</t>
  </si>
  <si>
    <t>Torrealba, Y</t>
  </si>
  <si>
    <t>Naopoli, M</t>
  </si>
  <si>
    <t>Cruz, N</t>
  </si>
  <si>
    <t>Andrus, E</t>
  </si>
  <si>
    <t>Beltre, A</t>
  </si>
  <si>
    <t>Kinsler, I</t>
  </si>
  <si>
    <t>Chavez, E</t>
  </si>
  <si>
    <t>Wilson, C</t>
  </si>
  <si>
    <t>Lewis, C</t>
  </si>
  <si>
    <t>Holland, D</t>
  </si>
  <si>
    <t>German, E</t>
  </si>
  <si>
    <t>Murphy, D</t>
  </si>
  <si>
    <t>Hamilton, J</t>
  </si>
  <si>
    <t>Gentry, C</t>
  </si>
  <si>
    <t>C</t>
  </si>
  <si>
    <t>OF</t>
  </si>
  <si>
    <t xml:space="preserve">P </t>
  </si>
  <si>
    <t>P</t>
  </si>
  <si>
    <t>RF</t>
  </si>
  <si>
    <t>LF</t>
  </si>
  <si>
    <t>CF</t>
  </si>
  <si>
    <t>1B</t>
  </si>
  <si>
    <t>DH</t>
  </si>
  <si>
    <t>SS</t>
  </si>
  <si>
    <t>SB</t>
  </si>
  <si>
    <t>Adams, M</t>
  </si>
  <si>
    <t>Feliz, N</t>
  </si>
  <si>
    <t>Feldman, S</t>
  </si>
  <si>
    <t>Harrison, M</t>
  </si>
  <si>
    <t>Gonzalez, M</t>
  </si>
  <si>
    <t>Ogando, A</t>
  </si>
  <si>
    <t>Oliver, D</t>
  </si>
  <si>
    <t>Lowe, M</t>
  </si>
  <si>
    <t>W</t>
  </si>
  <si>
    <t>L</t>
  </si>
  <si>
    <t>ERA</t>
  </si>
  <si>
    <t>GS</t>
  </si>
  <si>
    <t>SV</t>
  </si>
  <si>
    <t>SVO</t>
  </si>
  <si>
    <t>IP</t>
  </si>
  <si>
    <t>ER</t>
  </si>
  <si>
    <t>WHIP</t>
  </si>
  <si>
    <t>Pitching Statistics - At a Glance</t>
  </si>
  <si>
    <t>Ethnicity</t>
  </si>
  <si>
    <t>Hispanic</t>
  </si>
  <si>
    <t>Non-Hispanic</t>
  </si>
  <si>
    <t>Hispanic Average</t>
  </si>
  <si>
    <t>Non-Hispanic Average</t>
  </si>
  <si>
    <t>Grand Average</t>
  </si>
  <si>
    <t>Average HR Allowed</t>
  </si>
  <si>
    <t xml:space="preserve">Click here to see the Hitting Stats spreadsheet or see "Hitting Stats" tab below. </t>
  </si>
  <si>
    <t>2011 World Series - Texas Rangers Hitting Statistics (Sorted lowest AVG to Highest)</t>
  </si>
  <si>
    <t>Average ERA</t>
  </si>
  <si>
    <t>2011 World Series - Texas Rangers Pitching Statistics (Average ERA)</t>
  </si>
  <si>
    <t xml:space="preserve">This spreasheet takes the average ERA of all pitchers for the Texas Rangers who pitched at least 3 innings.  Results are highlighted with orange color.  Results for pitchers who pitched under 3 innings have a average ERA of "False".    </t>
  </si>
  <si>
    <t>Hitting Statistics - Hispanic Players - At a Glance</t>
  </si>
  <si>
    <t xml:space="preserve">Click here to see the Hitting Stats of the Hispanic players spreadsheet or see "Hitting Stats - Hispanic Players" tab below. </t>
  </si>
  <si>
    <t>Pitching Stats - AVG ERA - At a Glance</t>
  </si>
  <si>
    <t xml:space="preserve">Click here to see the Pitching Stats - AVG ERA spreadsheet or see "Pitching Stats - AVG ERA" tab below. </t>
  </si>
  <si>
    <t>AVG Batting Average</t>
  </si>
  <si>
    <t>2011 World Series - Texas Rangers Hitting Statistics for Pitchers with an At-Bat</t>
  </si>
  <si>
    <t>Hitting Statistics for Pitchers with an AB - At a Glance</t>
  </si>
  <si>
    <t xml:space="preserve">Click here to see the Hitting Stats for pitchers with an AB spreadsheet or see "Hitting Stats for Pitchers" tab below. </t>
  </si>
  <si>
    <t xml:space="preserve">Click here to see the Hitting Stats with Conditional Formatting spreadsheet or see "Hitting Stats - Con Formatting" tab below. </t>
  </si>
  <si>
    <t>Hitting Statistics - with conditional formatting - At a Glance</t>
  </si>
  <si>
    <t>2011 World Series - Texas Rangers Pitching Statistics - Sorted by Last name with Average HR Allowed Column</t>
  </si>
  <si>
    <t xml:space="preserve">Click here to see the Pitching Stats spreadsheet or see "Pitching Stats" tab below. </t>
  </si>
  <si>
    <t>2011 World Series - Texas Rangers Hitting Statistics - Hispanic versus Non-Hispanics</t>
  </si>
  <si>
    <t>2011 World Series - Texas Rangers Hitting Statistics - Conditional Formatting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</si>
</sst>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00"/>
    <numFmt numFmtId="165" formatCode="0.0"/>
    <numFmt numFmtId="166" formatCode=".000"/>
    <numFmt numFmtId="167" formatCode="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2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123">
    <xf numFmtId="0" fontId="0" fillId="0" borderId="0" xfId="0"/>
    <xf numFmtId="0" fontId="4" fillId="0" borderId="0" xfId="1"/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0" fillId="0" borderId="6" xfId="0" applyBorder="1" applyAlignment="1">
      <alignment wrapText="1"/>
    </xf>
    <xf numFmtId="3" fontId="0" fillId="0" borderId="0" xfId="2" applyNumberFormat="1" applyFont="1"/>
    <xf numFmtId="0" fontId="0" fillId="0" borderId="3" xfId="0" applyBorder="1"/>
    <xf numFmtId="0" fontId="0" fillId="0" borderId="3" xfId="0" applyBorder="1" applyAlignment="1">
      <alignment horizontal="left"/>
    </xf>
    <xf numFmtId="166" fontId="0" fillId="0" borderId="3" xfId="2" applyNumberFormat="1" applyFont="1" applyBorder="1" applyAlignment="1">
      <alignment horizontal="left"/>
    </xf>
    <xf numFmtId="166" fontId="0" fillId="0" borderId="3" xfId="0" applyNumberFormat="1" applyBorder="1" applyAlignment="1">
      <alignment horizontal="left"/>
    </xf>
    <xf numFmtId="0" fontId="0" fillId="0" borderId="1" xfId="0" applyBorder="1"/>
    <xf numFmtId="166" fontId="0" fillId="0" borderId="2" xfId="0" applyNumberFormat="1" applyBorder="1" applyAlignment="1">
      <alignment horizontal="left"/>
    </xf>
    <xf numFmtId="164" fontId="0" fillId="0" borderId="2" xfId="0" applyNumberFormat="1" applyBorder="1" applyAlignment="1">
      <alignment horizontal="left"/>
    </xf>
    <xf numFmtId="0" fontId="1" fillId="0" borderId="5" xfId="0" applyFont="1" applyBorder="1"/>
    <xf numFmtId="0" fontId="1" fillId="0" borderId="6" xfId="0" applyFont="1" applyBorder="1"/>
    <xf numFmtId="3" fontId="1" fillId="0" borderId="6" xfId="2" applyNumberFormat="1" applyFont="1" applyBorder="1"/>
    <xf numFmtId="0" fontId="1" fillId="0" borderId="4" xfId="0" applyFont="1" applyBorder="1"/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left"/>
    </xf>
    <xf numFmtId="166" fontId="0" fillId="0" borderId="8" xfId="2" applyNumberFormat="1" applyFont="1" applyBorder="1" applyAlignment="1">
      <alignment horizontal="left"/>
    </xf>
    <xf numFmtId="166" fontId="0" fillId="0" borderId="8" xfId="0" applyNumberFormat="1" applyBorder="1" applyAlignment="1">
      <alignment horizontal="left"/>
    </xf>
    <xf numFmtId="164" fontId="0" fillId="0" borderId="9" xfId="0" applyNumberFormat="1" applyBorder="1" applyAlignment="1">
      <alignment horizontal="left"/>
    </xf>
    <xf numFmtId="167" fontId="0" fillId="0" borderId="2" xfId="0" applyNumberFormat="1" applyBorder="1" applyAlignment="1">
      <alignment horizontal="left"/>
    </xf>
    <xf numFmtId="1" fontId="0" fillId="0" borderId="3" xfId="2" applyNumberFormat="1" applyFont="1" applyBorder="1" applyAlignment="1">
      <alignment horizontal="left"/>
    </xf>
    <xf numFmtId="1" fontId="0" fillId="0" borderId="3" xfId="0" applyNumberFormat="1" applyBorder="1" applyAlignment="1">
      <alignment horizontal="left"/>
    </xf>
    <xf numFmtId="2" fontId="0" fillId="0" borderId="3" xfId="0" applyNumberFormat="1" applyBorder="1" applyAlignment="1">
      <alignment horizontal="left"/>
    </xf>
    <xf numFmtId="165" fontId="0" fillId="0" borderId="3" xfId="0" applyNumberFormat="1" applyBorder="1" applyAlignment="1">
      <alignment horizontal="left"/>
    </xf>
    <xf numFmtId="166" fontId="0" fillId="4" borderId="3" xfId="2" applyNumberFormat="1" applyFont="1" applyFill="1" applyBorder="1" applyAlignment="1">
      <alignment horizontal="left"/>
    </xf>
    <xf numFmtId="0" fontId="0" fillId="4" borderId="9" xfId="0" applyFont="1" applyFill="1" applyBorder="1"/>
    <xf numFmtId="0" fontId="0" fillId="4" borderId="9" xfId="0" applyFont="1" applyFill="1" applyBorder="1" applyAlignment="1">
      <alignment horizontal="left"/>
    </xf>
    <xf numFmtId="0" fontId="0" fillId="0" borderId="9" xfId="0" applyFont="1" applyBorder="1"/>
    <xf numFmtId="0" fontId="0" fillId="0" borderId="9" xfId="0" applyFont="1" applyBorder="1" applyAlignment="1">
      <alignment horizontal="left"/>
    </xf>
    <xf numFmtId="0" fontId="0" fillId="0" borderId="2" xfId="0" applyFont="1" applyBorder="1"/>
    <xf numFmtId="0" fontId="0" fillId="0" borderId="2" xfId="0" applyFont="1" applyBorder="1" applyAlignment="1">
      <alignment horizontal="left"/>
    </xf>
    <xf numFmtId="0" fontId="7" fillId="3" borderId="11" xfId="0" applyFont="1" applyFill="1" applyBorder="1"/>
    <xf numFmtId="3" fontId="7" fillId="3" borderId="3" xfId="2" applyNumberFormat="1" applyFont="1" applyFill="1" applyBorder="1"/>
    <xf numFmtId="166" fontId="0" fillId="5" borderId="3" xfId="2" applyNumberFormat="1" applyFont="1" applyFill="1" applyBorder="1" applyAlignment="1">
      <alignment horizontal="left"/>
    </xf>
    <xf numFmtId="165" fontId="0" fillId="6" borderId="3" xfId="0" applyNumberFormat="1" applyFill="1" applyBorder="1" applyAlignment="1">
      <alignment horizontal="left"/>
    </xf>
    <xf numFmtId="166" fontId="0" fillId="0" borderId="9" xfId="0" applyNumberFormat="1" applyBorder="1" applyAlignment="1">
      <alignment horizontal="left"/>
    </xf>
    <xf numFmtId="0" fontId="0" fillId="8" borderId="3" xfId="0" applyFill="1" applyBorder="1" applyAlignment="1">
      <alignment horizontal="left"/>
    </xf>
    <xf numFmtId="165" fontId="0" fillId="8" borderId="3" xfId="0" applyNumberFormat="1" applyFill="1" applyBorder="1" applyAlignment="1">
      <alignment horizontal="left"/>
    </xf>
    <xf numFmtId="0" fontId="8" fillId="2" borderId="18" xfId="1" applyFont="1" applyFill="1" applyBorder="1" applyAlignment="1">
      <alignment horizontal="center" vertical="center"/>
    </xf>
    <xf numFmtId="0" fontId="8" fillId="2" borderId="19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/>
    </xf>
    <xf numFmtId="0" fontId="8" fillId="2" borderId="21" xfId="1" applyFont="1" applyFill="1" applyBorder="1" applyAlignment="1">
      <alignment horizontal="center" vertical="center"/>
    </xf>
    <xf numFmtId="0" fontId="8" fillId="2" borderId="22" xfId="1" applyFont="1" applyFill="1" applyBorder="1" applyAlignment="1">
      <alignment horizontal="center" vertical="center"/>
    </xf>
    <xf numFmtId="0" fontId="8" fillId="2" borderId="23" xfId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4" fillId="2" borderId="18" xfId="1" applyFill="1" applyBorder="1" applyAlignment="1">
      <alignment horizontal="center" vertical="center" wrapText="1"/>
    </xf>
    <xf numFmtId="0" fontId="4" fillId="2" borderId="19" xfId="1" applyFill="1" applyBorder="1" applyAlignment="1">
      <alignment horizontal="center" vertical="center" wrapText="1"/>
    </xf>
    <xf numFmtId="0" fontId="4" fillId="2" borderId="20" xfId="1" applyFill="1" applyBorder="1" applyAlignment="1">
      <alignment horizontal="center" vertical="center" wrapText="1"/>
    </xf>
    <xf numFmtId="0" fontId="4" fillId="2" borderId="21" xfId="1" applyFill="1" applyBorder="1" applyAlignment="1">
      <alignment horizontal="center" vertical="center" wrapText="1"/>
    </xf>
    <xf numFmtId="0" fontId="4" fillId="2" borderId="22" xfId="1" applyFill="1" applyBorder="1" applyAlignment="1">
      <alignment horizontal="center" vertical="center" wrapText="1"/>
    </xf>
    <xf numFmtId="0" fontId="4" fillId="2" borderId="23" xfId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1" fillId="0" borderId="2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/>
    <xf numFmtId="0" fontId="1" fillId="0" borderId="17" xfId="0" applyFont="1" applyBorder="1"/>
    <xf numFmtId="0" fontId="1" fillId="5" borderId="3" xfId="0" applyFont="1" applyFill="1" applyBorder="1"/>
    <xf numFmtId="0" fontId="10" fillId="7" borderId="0" xfId="0" applyFont="1" applyFill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</cellXfs>
  <cellStyles count="3">
    <cellStyle name="Comma" xfId="2" builtinId="3"/>
    <cellStyle name="Hyperlink" xfId="1" builtinId="8"/>
    <cellStyle name="Normal" xfId="0" builtinId="0"/>
  </cellStyles>
  <dxfs count="1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.000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numFmt numFmtId="166" formatCode=".000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6" formatCode=".000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6" formatCode=".000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.000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.000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6" formatCode=".000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6" formatCode=".000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0.0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4"/>
        </patternFill>
      </fill>
    </dxf>
    <dxf>
      <numFmt numFmtId="166" formatCode=".000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6" formatCode=".000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rgb="FFFFC00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0.0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6" formatCode=".000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6" formatCode=".000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6" formatCode=".000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.000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Hitting Stats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Sum of R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6"/>
              <c:pt idx="0">
                <c:v>1B Moreland, M</c:v>
              </c:pt>
              <c:pt idx="1">
                <c:v>2B German, E</c:v>
              </c:pt>
              <c:pt idx="2">
                <c:v>2B Kinsler, I</c:v>
              </c:pt>
              <c:pt idx="3">
                <c:v>3B Beltre, A</c:v>
              </c:pt>
              <c:pt idx="4">
                <c:v>C Naopoli, M</c:v>
              </c:pt>
              <c:pt idx="5">
                <c:v>C Torrealba, Y</c:v>
              </c:pt>
              <c:pt idx="6">
                <c:v>CF Gentry, C</c:v>
              </c:pt>
              <c:pt idx="7">
                <c:v>DH Young, M</c:v>
              </c:pt>
              <c:pt idx="8">
                <c:v>LF Hamilton, J</c:v>
              </c:pt>
              <c:pt idx="9">
                <c:v>OF Chavez, E</c:v>
              </c:pt>
              <c:pt idx="10">
                <c:v>P Holland, D</c:v>
              </c:pt>
              <c:pt idx="11">
                <c:v>P Lewis, C</c:v>
              </c:pt>
              <c:pt idx="12">
                <c:v>P  Wilson, C</c:v>
              </c:pt>
              <c:pt idx="13">
                <c:v>RF Cruz, N</c:v>
              </c:pt>
              <c:pt idx="14">
                <c:v>RF Murphy, D</c:v>
              </c:pt>
              <c:pt idx="15">
                <c:v>SS Andrus, E</c:v>
              </c:pt>
            </c:strLit>
          </c:cat>
          <c:val>
            <c:numLit>
              <c:formatCode>General</c:formatCode>
              <c:ptCount val="16"/>
              <c:pt idx="0">
                <c:v>1</c:v>
              </c:pt>
              <c:pt idx="1">
                <c:v>0</c:v>
              </c:pt>
              <c:pt idx="2">
                <c:v>2</c:v>
              </c:pt>
              <c:pt idx="3">
                <c:v>5</c:v>
              </c:pt>
              <c:pt idx="4">
                <c:v>2</c:v>
              </c:pt>
              <c:pt idx="5">
                <c:v>0</c:v>
              </c:pt>
              <c:pt idx="6">
                <c:v>1</c:v>
              </c:pt>
              <c:pt idx="7">
                <c:v>3</c:v>
              </c:pt>
              <c:pt idx="8">
                <c:v>3</c:v>
              </c:pt>
              <c:pt idx="9">
                <c:v>0</c:v>
              </c:pt>
              <c:pt idx="10">
                <c:v>1</c:v>
              </c:pt>
              <c:pt idx="11">
                <c:v>0</c:v>
              </c:pt>
              <c:pt idx="12">
                <c:v>0</c:v>
              </c:pt>
              <c:pt idx="13">
                <c:v>5</c:v>
              </c:pt>
              <c:pt idx="14">
                <c:v>1</c:v>
              </c:pt>
              <c:pt idx="15">
                <c:v>4</c:v>
              </c:pt>
            </c:numLit>
          </c:val>
        </c:ser>
        <c:ser>
          <c:idx val="1"/>
          <c:order val="1"/>
          <c:tx>
            <c:v>Sum of G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6"/>
              <c:pt idx="0">
                <c:v>1B Moreland, M</c:v>
              </c:pt>
              <c:pt idx="1">
                <c:v>2B German, E</c:v>
              </c:pt>
              <c:pt idx="2">
                <c:v>2B Kinsler, I</c:v>
              </c:pt>
              <c:pt idx="3">
                <c:v>3B Beltre, A</c:v>
              </c:pt>
              <c:pt idx="4">
                <c:v>C Naopoli, M</c:v>
              </c:pt>
              <c:pt idx="5">
                <c:v>C Torrealba, Y</c:v>
              </c:pt>
              <c:pt idx="6">
                <c:v>CF Gentry, C</c:v>
              </c:pt>
              <c:pt idx="7">
                <c:v>DH Young, M</c:v>
              </c:pt>
              <c:pt idx="8">
                <c:v>LF Hamilton, J</c:v>
              </c:pt>
              <c:pt idx="9">
                <c:v>OF Chavez, E</c:v>
              </c:pt>
              <c:pt idx="10">
                <c:v>P Holland, D</c:v>
              </c:pt>
              <c:pt idx="11">
                <c:v>P Lewis, C</c:v>
              </c:pt>
              <c:pt idx="12">
                <c:v>P  Wilson, C</c:v>
              </c:pt>
              <c:pt idx="13">
                <c:v>RF Cruz, N</c:v>
              </c:pt>
              <c:pt idx="14">
                <c:v>RF Murphy, D</c:v>
              </c:pt>
              <c:pt idx="15">
                <c:v>SS Andrus, E</c:v>
              </c:pt>
            </c:strLit>
          </c:cat>
          <c:val>
            <c:numLit>
              <c:formatCode>General</c:formatCode>
              <c:ptCount val="16"/>
              <c:pt idx="0">
                <c:v>3</c:v>
              </c:pt>
              <c:pt idx="1">
                <c:v>3</c:v>
              </c:pt>
              <c:pt idx="2">
                <c:v>6</c:v>
              </c:pt>
              <c:pt idx="3">
                <c:v>6</c:v>
              </c:pt>
              <c:pt idx="4">
                <c:v>6</c:v>
              </c:pt>
              <c:pt idx="5">
                <c:v>2</c:v>
              </c:pt>
              <c:pt idx="6">
                <c:v>6</c:v>
              </c:pt>
              <c:pt idx="7">
                <c:v>6</c:v>
              </c:pt>
              <c:pt idx="8">
                <c:v>6</c:v>
              </c:pt>
              <c:pt idx="9">
                <c:v>2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  <c:pt idx="13">
                <c:v>6</c:v>
              </c:pt>
              <c:pt idx="14">
                <c:v>6</c:v>
              </c:pt>
              <c:pt idx="15">
                <c:v>6</c:v>
              </c:pt>
            </c:numLit>
          </c:val>
        </c:ser>
        <c:ser>
          <c:idx val="2"/>
          <c:order val="2"/>
          <c:tx>
            <c:v>Sum of HR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6"/>
              <c:pt idx="0">
                <c:v>1B Moreland, M</c:v>
              </c:pt>
              <c:pt idx="1">
                <c:v>2B German, E</c:v>
              </c:pt>
              <c:pt idx="2">
                <c:v>2B Kinsler, I</c:v>
              </c:pt>
              <c:pt idx="3">
                <c:v>3B Beltre, A</c:v>
              </c:pt>
              <c:pt idx="4">
                <c:v>C Naopoli, M</c:v>
              </c:pt>
              <c:pt idx="5">
                <c:v>C Torrealba, Y</c:v>
              </c:pt>
              <c:pt idx="6">
                <c:v>CF Gentry, C</c:v>
              </c:pt>
              <c:pt idx="7">
                <c:v>DH Young, M</c:v>
              </c:pt>
              <c:pt idx="8">
                <c:v>LF Hamilton, J</c:v>
              </c:pt>
              <c:pt idx="9">
                <c:v>OF Chavez, E</c:v>
              </c:pt>
              <c:pt idx="10">
                <c:v>P Holland, D</c:v>
              </c:pt>
              <c:pt idx="11">
                <c:v>P Lewis, C</c:v>
              </c:pt>
              <c:pt idx="12">
                <c:v>P  Wilson, C</c:v>
              </c:pt>
              <c:pt idx="13">
                <c:v>RF Cruz, N</c:v>
              </c:pt>
              <c:pt idx="14">
                <c:v>RF Murphy, D</c:v>
              </c:pt>
              <c:pt idx="15">
                <c:v>SS Andrus, E</c:v>
              </c:pt>
            </c:strLit>
          </c:cat>
          <c:val>
            <c:numLit>
              <c:formatCode>General</c:formatCode>
              <c:ptCount val="16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2</c:v>
              </c:pt>
              <c:pt idx="4">
                <c:v>2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2</c:v>
              </c:pt>
              <c:pt idx="14">
                <c:v>0</c:v>
              </c:pt>
              <c:pt idx="15">
                <c:v>0</c:v>
              </c:pt>
            </c:numLit>
          </c:val>
        </c:ser>
        <c:ser>
          <c:idx val="3"/>
          <c:order val="3"/>
          <c:tx>
            <c:v>Sum of RBI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Lit>
              <c:ptCount val="16"/>
              <c:pt idx="0">
                <c:v>1B Moreland, M</c:v>
              </c:pt>
              <c:pt idx="1">
                <c:v>2B German, E</c:v>
              </c:pt>
              <c:pt idx="2">
                <c:v>2B Kinsler, I</c:v>
              </c:pt>
              <c:pt idx="3">
                <c:v>3B Beltre, A</c:v>
              </c:pt>
              <c:pt idx="4">
                <c:v>C Naopoli, M</c:v>
              </c:pt>
              <c:pt idx="5">
                <c:v>C Torrealba, Y</c:v>
              </c:pt>
              <c:pt idx="6">
                <c:v>CF Gentry, C</c:v>
              </c:pt>
              <c:pt idx="7">
                <c:v>DH Young, M</c:v>
              </c:pt>
              <c:pt idx="8">
                <c:v>LF Hamilton, J</c:v>
              </c:pt>
              <c:pt idx="9">
                <c:v>OF Chavez, E</c:v>
              </c:pt>
              <c:pt idx="10">
                <c:v>P Holland, D</c:v>
              </c:pt>
              <c:pt idx="11">
                <c:v>P Lewis, C</c:v>
              </c:pt>
              <c:pt idx="12">
                <c:v>P  Wilson, C</c:v>
              </c:pt>
              <c:pt idx="13">
                <c:v>RF Cruz, N</c:v>
              </c:pt>
              <c:pt idx="14">
                <c:v>RF Murphy, D</c:v>
              </c:pt>
              <c:pt idx="15">
                <c:v>SS Andrus, E</c:v>
              </c:pt>
            </c:strLit>
          </c:cat>
          <c:val>
            <c:numLit>
              <c:formatCode>General</c:formatCode>
              <c:ptCount val="16"/>
              <c:pt idx="0">
                <c:v>1</c:v>
              </c:pt>
              <c:pt idx="1">
                <c:v>0</c:v>
              </c:pt>
              <c:pt idx="2">
                <c:v>2</c:v>
              </c:pt>
              <c:pt idx="3">
                <c:v>3</c:v>
              </c:pt>
              <c:pt idx="4">
                <c:v>10</c:v>
              </c:pt>
              <c:pt idx="5">
                <c:v>0</c:v>
              </c:pt>
              <c:pt idx="6">
                <c:v>0</c:v>
              </c:pt>
              <c:pt idx="7">
                <c:v>4</c:v>
              </c:pt>
              <c:pt idx="8">
                <c:v>5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3</c:v>
              </c:pt>
              <c:pt idx="14">
                <c:v>0</c:v>
              </c:pt>
              <c:pt idx="15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3010640"/>
        <c:axId val="403007112"/>
      </c:barChart>
      <c:catAx>
        <c:axId val="403010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007112"/>
        <c:crosses val="autoZero"/>
        <c:auto val="1"/>
        <c:lblAlgn val="ctr"/>
        <c:lblOffset val="100"/>
        <c:noMultiLvlLbl val="0"/>
      </c:catAx>
      <c:valAx>
        <c:axId val="403007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010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Pitching Stats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'Pitching Stats'!$D$5</c:f>
              <c:strCache>
                <c:ptCount val="1"/>
                <c:pt idx="0">
                  <c:v>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'Pitching Stats'!$B$6:$C$16</c15:sqref>
                  </c15:fullRef>
                  <c15:levelRef>
                    <c15:sqref>'Pitching Stats'!$B$6:$B$16</c15:sqref>
                  </c15:levelRef>
                </c:ext>
              </c:extLst>
              <c:f>'Pitching Stats'!$B$6:$B$16</c:f>
              <c:strCache>
                <c:ptCount val="11"/>
                <c:pt idx="0">
                  <c:v>Adams, M</c:v>
                </c:pt>
                <c:pt idx="1">
                  <c:v>Feldman, S</c:v>
                </c:pt>
                <c:pt idx="2">
                  <c:v>Feliz, N</c:v>
                </c:pt>
                <c:pt idx="3">
                  <c:v>Gonzalez, M</c:v>
                </c:pt>
                <c:pt idx="4">
                  <c:v>Harrison, M</c:v>
                </c:pt>
                <c:pt idx="5">
                  <c:v>Holland, D</c:v>
                </c:pt>
                <c:pt idx="6">
                  <c:v>Lewis, C</c:v>
                </c:pt>
                <c:pt idx="7">
                  <c:v>Lowe, M</c:v>
                </c:pt>
                <c:pt idx="8">
                  <c:v>Ogando, A</c:v>
                </c:pt>
                <c:pt idx="9">
                  <c:v>Oliver, D</c:v>
                </c:pt>
                <c:pt idx="10">
                  <c:v>Wilson, C</c:v>
                </c:pt>
              </c:strCache>
            </c:strRef>
          </c:cat>
          <c:val>
            <c:numRef>
              <c:f>'Pitching Stats'!$D$6:$D$16</c:f>
              <c:numCache>
                <c:formatCode>General</c:formatCode>
                <c:ptCount val="11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strRef>
              <c:f>'Pitching Stats'!$E$5</c:f>
              <c:strCache>
                <c:ptCount val="1"/>
                <c:pt idx="0">
                  <c:v>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'Pitching Stats'!$B$6:$C$16</c15:sqref>
                  </c15:fullRef>
                  <c15:levelRef>
                    <c15:sqref>'Pitching Stats'!$B$6:$B$16</c15:sqref>
                  </c15:levelRef>
                </c:ext>
              </c:extLst>
              <c:f>'Pitching Stats'!$B$6:$B$16</c:f>
              <c:strCache>
                <c:ptCount val="11"/>
                <c:pt idx="0">
                  <c:v>Adams, M</c:v>
                </c:pt>
                <c:pt idx="1">
                  <c:v>Feldman, S</c:v>
                </c:pt>
                <c:pt idx="2">
                  <c:v>Feliz, N</c:v>
                </c:pt>
                <c:pt idx="3">
                  <c:v>Gonzalez, M</c:v>
                </c:pt>
                <c:pt idx="4">
                  <c:v>Harrison, M</c:v>
                </c:pt>
                <c:pt idx="5">
                  <c:v>Holland, D</c:v>
                </c:pt>
                <c:pt idx="6">
                  <c:v>Lewis, C</c:v>
                </c:pt>
                <c:pt idx="7">
                  <c:v>Lowe, M</c:v>
                </c:pt>
                <c:pt idx="8">
                  <c:v>Ogando, A</c:v>
                </c:pt>
                <c:pt idx="9">
                  <c:v>Oliver, D</c:v>
                </c:pt>
                <c:pt idx="10">
                  <c:v>Wilson, C</c:v>
                </c:pt>
              </c:strCache>
            </c:strRef>
          </c:cat>
          <c:val>
            <c:numRef>
              <c:f>'Pitching Stats'!$E$6:$E$16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</c:numCache>
            </c:numRef>
          </c:val>
        </c:ser>
        <c:ser>
          <c:idx val="2"/>
          <c:order val="2"/>
          <c:tx>
            <c:strRef>
              <c:f>'Pitching Stats'!$F$5</c:f>
              <c:strCache>
                <c:ptCount val="1"/>
                <c:pt idx="0">
                  <c:v>ERA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'Pitching Stats'!$B$6:$C$16</c15:sqref>
                  </c15:fullRef>
                  <c15:levelRef>
                    <c15:sqref>'Pitching Stats'!$B$6:$B$16</c15:sqref>
                  </c15:levelRef>
                </c:ext>
              </c:extLst>
              <c:f>'Pitching Stats'!$B$6:$B$16</c:f>
              <c:strCache>
                <c:ptCount val="11"/>
                <c:pt idx="0">
                  <c:v>Adams, M</c:v>
                </c:pt>
                <c:pt idx="1">
                  <c:v>Feldman, S</c:v>
                </c:pt>
                <c:pt idx="2">
                  <c:v>Feliz, N</c:v>
                </c:pt>
                <c:pt idx="3">
                  <c:v>Gonzalez, M</c:v>
                </c:pt>
                <c:pt idx="4">
                  <c:v>Harrison, M</c:v>
                </c:pt>
                <c:pt idx="5">
                  <c:v>Holland, D</c:v>
                </c:pt>
                <c:pt idx="6">
                  <c:v>Lewis, C</c:v>
                </c:pt>
                <c:pt idx="7">
                  <c:v>Lowe, M</c:v>
                </c:pt>
                <c:pt idx="8">
                  <c:v>Ogando, A</c:v>
                </c:pt>
                <c:pt idx="9">
                  <c:v>Oliver, D</c:v>
                </c:pt>
                <c:pt idx="10">
                  <c:v>Wilson, C</c:v>
                </c:pt>
              </c:strCache>
            </c:strRef>
          </c:cat>
          <c:val>
            <c:numRef>
              <c:f>'Pitching Stats'!$F$6:$F$16</c:f>
              <c:numCache>
                <c:formatCode>General</c:formatCode>
                <c:ptCount val="11"/>
                <c:pt idx="0">
                  <c:v>0</c:v>
                </c:pt>
                <c:pt idx="1">
                  <c:v>6.23</c:v>
                </c:pt>
                <c:pt idx="2">
                  <c:v>4.91</c:v>
                </c:pt>
                <c:pt idx="3" formatCode="0.00">
                  <c:v>9</c:v>
                </c:pt>
                <c:pt idx="4">
                  <c:v>7.36</c:v>
                </c:pt>
                <c:pt idx="5">
                  <c:v>0.87</c:v>
                </c:pt>
                <c:pt idx="6">
                  <c:v>2.25</c:v>
                </c:pt>
                <c:pt idx="7" formatCode="0.00">
                  <c:v>18</c:v>
                </c:pt>
                <c:pt idx="8">
                  <c:v>11.57</c:v>
                </c:pt>
                <c:pt idx="9">
                  <c:v>11.57</c:v>
                </c:pt>
                <c:pt idx="10">
                  <c:v>3.27</c:v>
                </c:pt>
              </c:numCache>
            </c:numRef>
          </c:val>
        </c:ser>
        <c:ser>
          <c:idx val="3"/>
          <c:order val="3"/>
          <c:tx>
            <c:strRef>
              <c:f>'Pitching Stats'!$G$5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'Pitching Stats'!$B$6:$C$16</c15:sqref>
                  </c15:fullRef>
                  <c15:levelRef>
                    <c15:sqref>'Pitching Stats'!$B$6:$B$16</c15:sqref>
                  </c15:levelRef>
                </c:ext>
              </c:extLst>
              <c:f>'Pitching Stats'!$B$6:$B$16</c:f>
              <c:strCache>
                <c:ptCount val="11"/>
                <c:pt idx="0">
                  <c:v>Adams, M</c:v>
                </c:pt>
                <c:pt idx="1">
                  <c:v>Feldman, S</c:v>
                </c:pt>
                <c:pt idx="2">
                  <c:v>Feliz, N</c:v>
                </c:pt>
                <c:pt idx="3">
                  <c:v>Gonzalez, M</c:v>
                </c:pt>
                <c:pt idx="4">
                  <c:v>Harrison, M</c:v>
                </c:pt>
                <c:pt idx="5">
                  <c:v>Holland, D</c:v>
                </c:pt>
                <c:pt idx="6">
                  <c:v>Lewis, C</c:v>
                </c:pt>
                <c:pt idx="7">
                  <c:v>Lowe, M</c:v>
                </c:pt>
                <c:pt idx="8">
                  <c:v>Ogando, A</c:v>
                </c:pt>
                <c:pt idx="9">
                  <c:v>Oliver, D</c:v>
                </c:pt>
                <c:pt idx="10">
                  <c:v>Wilson, C</c:v>
                </c:pt>
              </c:strCache>
            </c:strRef>
          </c:cat>
          <c:val>
            <c:numRef>
              <c:f>'Pitching Stats'!$G$6:$G$16</c:f>
              <c:numCache>
                <c:formatCode>General</c:formatCode>
                <c:ptCount val="11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5</c:v>
                </c:pt>
                <c:pt idx="9">
                  <c:v>3</c:v>
                </c:pt>
                <c:pt idx="10">
                  <c:v>2</c:v>
                </c:pt>
              </c:numCache>
            </c:numRef>
          </c:val>
        </c:ser>
        <c:ser>
          <c:idx val="7"/>
          <c:order val="7"/>
          <c:tx>
            <c:strRef>
              <c:f>'Pitching Stats'!$K$5</c:f>
              <c:strCache>
                <c:ptCount val="1"/>
                <c:pt idx="0">
                  <c:v>IP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'Pitching Stats'!$B$6:$C$16</c15:sqref>
                  </c15:fullRef>
                  <c15:levelRef>
                    <c15:sqref>'Pitching Stats'!$B$6:$B$16</c15:sqref>
                  </c15:levelRef>
                </c:ext>
              </c:extLst>
              <c:f>'Pitching Stats'!$B$6:$B$16</c:f>
              <c:strCache>
                <c:ptCount val="11"/>
                <c:pt idx="0">
                  <c:v>Adams, M</c:v>
                </c:pt>
                <c:pt idx="1">
                  <c:v>Feldman, S</c:v>
                </c:pt>
                <c:pt idx="2">
                  <c:v>Feliz, N</c:v>
                </c:pt>
                <c:pt idx="3">
                  <c:v>Gonzalez, M</c:v>
                </c:pt>
                <c:pt idx="4">
                  <c:v>Harrison, M</c:v>
                </c:pt>
                <c:pt idx="5">
                  <c:v>Holland, D</c:v>
                </c:pt>
                <c:pt idx="6">
                  <c:v>Lewis, C</c:v>
                </c:pt>
                <c:pt idx="7">
                  <c:v>Lowe, M</c:v>
                </c:pt>
                <c:pt idx="8">
                  <c:v>Ogando, A</c:v>
                </c:pt>
                <c:pt idx="9">
                  <c:v>Oliver, D</c:v>
                </c:pt>
                <c:pt idx="10">
                  <c:v>Wilson, C</c:v>
                </c:pt>
              </c:strCache>
            </c:strRef>
          </c:cat>
          <c:val>
            <c:numRef>
              <c:f>'Pitching Stats'!$K$6:$K$16</c:f>
              <c:numCache>
                <c:formatCode>0.0</c:formatCode>
                <c:ptCount val="11"/>
                <c:pt idx="0">
                  <c:v>1.1000000000000001</c:v>
                </c:pt>
                <c:pt idx="1">
                  <c:v>4.0999999999999996</c:v>
                </c:pt>
                <c:pt idx="2">
                  <c:v>3.2</c:v>
                </c:pt>
                <c:pt idx="3">
                  <c:v>2</c:v>
                </c:pt>
                <c:pt idx="4">
                  <c:v>3.2</c:v>
                </c:pt>
                <c:pt idx="5">
                  <c:v>10.1</c:v>
                </c:pt>
                <c:pt idx="6">
                  <c:v>12</c:v>
                </c:pt>
                <c:pt idx="7">
                  <c:v>1</c:v>
                </c:pt>
                <c:pt idx="8">
                  <c:v>2.1</c:v>
                </c:pt>
                <c:pt idx="9">
                  <c:v>2.1</c:v>
                </c:pt>
                <c:pt idx="10">
                  <c:v>11</c:v>
                </c:pt>
              </c:numCache>
            </c:numRef>
          </c:val>
        </c:ser>
        <c:ser>
          <c:idx val="11"/>
          <c:order val="11"/>
          <c:tx>
            <c:strRef>
              <c:f>'Pitching Stats'!$O$5</c:f>
              <c:strCache>
                <c:ptCount val="1"/>
                <c:pt idx="0">
                  <c:v>HR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'Pitching Stats'!$B$6:$C$16</c15:sqref>
                  </c15:fullRef>
                  <c15:levelRef>
                    <c15:sqref>'Pitching Stats'!$B$6:$B$16</c15:sqref>
                  </c15:levelRef>
                </c:ext>
              </c:extLst>
              <c:f>'Pitching Stats'!$B$6:$B$16</c:f>
              <c:strCache>
                <c:ptCount val="11"/>
                <c:pt idx="0">
                  <c:v>Adams, M</c:v>
                </c:pt>
                <c:pt idx="1">
                  <c:v>Feldman, S</c:v>
                </c:pt>
                <c:pt idx="2">
                  <c:v>Feliz, N</c:v>
                </c:pt>
                <c:pt idx="3">
                  <c:v>Gonzalez, M</c:v>
                </c:pt>
                <c:pt idx="4">
                  <c:v>Harrison, M</c:v>
                </c:pt>
                <c:pt idx="5">
                  <c:v>Holland, D</c:v>
                </c:pt>
                <c:pt idx="6">
                  <c:v>Lewis, C</c:v>
                </c:pt>
                <c:pt idx="7">
                  <c:v>Lowe, M</c:v>
                </c:pt>
                <c:pt idx="8">
                  <c:v>Ogando, A</c:v>
                </c:pt>
                <c:pt idx="9">
                  <c:v>Oliver, D</c:v>
                </c:pt>
                <c:pt idx="10">
                  <c:v>Wilson, C</c:v>
                </c:pt>
              </c:strCache>
            </c:strRef>
          </c:cat>
          <c:val>
            <c:numRef>
              <c:f>'Pitching Stats'!$O$6:$O$16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006720"/>
        <c:axId val="403007504"/>
        <c:extLst>
          <c:ext xmlns:c15="http://schemas.microsoft.com/office/drawing/2012/chart" uri="{02D57815-91ED-43cb-92C2-25804820EDAC}">
            <c15:filteredBa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'Pitching Stats'!$H$5</c15:sqref>
                        </c15:formulaRef>
                      </c:ext>
                    </c:extLst>
                    <c:strCache>
                      <c:ptCount val="1"/>
                      <c:pt idx="0">
                        <c:v>GS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'Pitching Stats'!$B$6:$C$16</c15:sqref>
                        </c15:fullRef>
                        <c15:levelRef>
                          <c15:sqref>'Pitching Stats'!$B$6:$B$16</c15:sqref>
                        </c15:levelRef>
                        <c15:formulaRef>
                          <c15:sqref>'Pitching Stats'!$B$6:$B$16</c15:sqref>
                        </c15:formulaRef>
                      </c:ext>
                    </c:extLst>
                    <c:strCache>
                      <c:ptCount val="11"/>
                      <c:pt idx="0">
                        <c:v>Adams, M</c:v>
                      </c:pt>
                      <c:pt idx="1">
                        <c:v>Feldman, S</c:v>
                      </c:pt>
                      <c:pt idx="2">
                        <c:v>Feliz, N</c:v>
                      </c:pt>
                      <c:pt idx="3">
                        <c:v>Gonzalez, M</c:v>
                      </c:pt>
                      <c:pt idx="4">
                        <c:v>Harrison, M</c:v>
                      </c:pt>
                      <c:pt idx="5">
                        <c:v>Holland, D</c:v>
                      </c:pt>
                      <c:pt idx="6">
                        <c:v>Lewis, C</c:v>
                      </c:pt>
                      <c:pt idx="7">
                        <c:v>Lowe, M</c:v>
                      </c:pt>
                      <c:pt idx="8">
                        <c:v>Ogando, A</c:v>
                      </c:pt>
                      <c:pt idx="9">
                        <c:v>Oliver, D</c:v>
                      </c:pt>
                      <c:pt idx="10">
                        <c:v>Wilson, 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'Pitching Stats'!$H$6:$H$16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1</c:v>
                      </c:pt>
                      <c:pt idx="5">
                        <c:v>1</c:v>
                      </c:pt>
                      <c:pt idx="6">
                        <c:v>2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2</c:v>
                      </c:pt>
                    </c:numCache>
                  </c:numRef>
                </c:val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'Pitching Stats'!$I$5</c15:sqref>
                        </c15:formulaRef>
                      </c:ext>
                    </c:extLst>
                    <c:strCache>
                      <c:ptCount val="1"/>
                      <c:pt idx="0">
                        <c:v>SV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'Pitching Stats'!$B$6:$C$16</c15:sqref>
                        </c15:fullRef>
                        <c15:levelRef>
                          <c15:sqref>'Pitching Stats'!$B$6:$B$16</c15:sqref>
                        </c15:levelRef>
                        <c15:formulaRef>
                          <c15:sqref>'Pitching Stats'!$B$6:$B$16</c15:sqref>
                        </c15:formulaRef>
                      </c:ext>
                    </c:extLst>
                    <c:strCache>
                      <c:ptCount val="11"/>
                      <c:pt idx="0">
                        <c:v>Adams, M</c:v>
                      </c:pt>
                      <c:pt idx="1">
                        <c:v>Feldman, S</c:v>
                      </c:pt>
                      <c:pt idx="2">
                        <c:v>Feliz, N</c:v>
                      </c:pt>
                      <c:pt idx="3">
                        <c:v>Gonzalez, M</c:v>
                      </c:pt>
                      <c:pt idx="4">
                        <c:v>Harrison, M</c:v>
                      </c:pt>
                      <c:pt idx="5">
                        <c:v>Holland, D</c:v>
                      </c:pt>
                      <c:pt idx="6">
                        <c:v>Lewis, C</c:v>
                      </c:pt>
                      <c:pt idx="7">
                        <c:v>Lowe, M</c:v>
                      </c:pt>
                      <c:pt idx="8">
                        <c:v>Ogando, A</c:v>
                      </c:pt>
                      <c:pt idx="9">
                        <c:v>Oliver, D</c:v>
                      </c:pt>
                      <c:pt idx="10">
                        <c:v>Wilson, 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'Pitching Stats'!$I$6:$I$16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2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'Pitching Stats'!$J$5</c15:sqref>
                        </c15:formulaRef>
                      </c:ext>
                    </c:extLst>
                    <c:strCache>
                      <c:ptCount val="1"/>
                      <c:pt idx="0">
                        <c:v>SVO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'Pitching Stats'!$B$6:$C$16</c15:sqref>
                        </c15:fullRef>
                        <c15:levelRef>
                          <c15:sqref>'Pitching Stats'!$B$6:$B$16</c15:sqref>
                        </c15:levelRef>
                        <c15:formulaRef>
                          <c15:sqref>'Pitching Stats'!$B$6:$B$16</c15:sqref>
                        </c15:formulaRef>
                      </c:ext>
                    </c:extLst>
                    <c:strCache>
                      <c:ptCount val="11"/>
                      <c:pt idx="0">
                        <c:v>Adams, M</c:v>
                      </c:pt>
                      <c:pt idx="1">
                        <c:v>Feldman, S</c:v>
                      </c:pt>
                      <c:pt idx="2">
                        <c:v>Feliz, N</c:v>
                      </c:pt>
                      <c:pt idx="3">
                        <c:v>Gonzalez, M</c:v>
                      </c:pt>
                      <c:pt idx="4">
                        <c:v>Harrison, M</c:v>
                      </c:pt>
                      <c:pt idx="5">
                        <c:v>Holland, D</c:v>
                      </c:pt>
                      <c:pt idx="6">
                        <c:v>Lewis, C</c:v>
                      </c:pt>
                      <c:pt idx="7">
                        <c:v>Lowe, M</c:v>
                      </c:pt>
                      <c:pt idx="8">
                        <c:v>Ogando, A</c:v>
                      </c:pt>
                      <c:pt idx="9">
                        <c:v>Oliver, D</c:v>
                      </c:pt>
                      <c:pt idx="10">
                        <c:v>Wilson, 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'Pitching Stats'!$J$6:$J$16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0</c:v>
                      </c:pt>
                      <c:pt idx="1">
                        <c:v>1</c:v>
                      </c:pt>
                      <c:pt idx="2">
                        <c:v>3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1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'Pitching Stats'!$L$5</c15:sqref>
                        </c15:formulaRef>
                      </c:ext>
                    </c:extLst>
                    <c:strCache>
                      <c:ptCount val="1"/>
                      <c:pt idx="0">
                        <c:v>H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'Pitching Stats'!$B$6:$C$16</c15:sqref>
                        </c15:fullRef>
                        <c15:levelRef>
                          <c15:sqref>'Pitching Stats'!$B$6:$B$16</c15:sqref>
                        </c15:levelRef>
                        <c15:formulaRef>
                          <c15:sqref>'Pitching Stats'!$B$6:$B$16</c15:sqref>
                        </c15:formulaRef>
                      </c:ext>
                    </c:extLst>
                    <c:strCache>
                      <c:ptCount val="11"/>
                      <c:pt idx="0">
                        <c:v>Adams, M</c:v>
                      </c:pt>
                      <c:pt idx="1">
                        <c:v>Feldman, S</c:v>
                      </c:pt>
                      <c:pt idx="2">
                        <c:v>Feliz, N</c:v>
                      </c:pt>
                      <c:pt idx="3">
                        <c:v>Gonzalez, M</c:v>
                      </c:pt>
                      <c:pt idx="4">
                        <c:v>Harrison, M</c:v>
                      </c:pt>
                      <c:pt idx="5">
                        <c:v>Holland, D</c:v>
                      </c:pt>
                      <c:pt idx="6">
                        <c:v>Lewis, C</c:v>
                      </c:pt>
                      <c:pt idx="7">
                        <c:v>Lowe, M</c:v>
                      </c:pt>
                      <c:pt idx="8">
                        <c:v>Ogando, A</c:v>
                      </c:pt>
                      <c:pt idx="9">
                        <c:v>Oliver, D</c:v>
                      </c:pt>
                      <c:pt idx="10">
                        <c:v>Wilson, 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'Pitching Stats'!$L$6:$L$16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3</c:v>
                      </c:pt>
                      <c:pt idx="1">
                        <c:v>5</c:v>
                      </c:pt>
                      <c:pt idx="2">
                        <c:v>2</c:v>
                      </c:pt>
                      <c:pt idx="3">
                        <c:v>1</c:v>
                      </c:pt>
                      <c:pt idx="4">
                        <c:v>6</c:v>
                      </c:pt>
                      <c:pt idx="5">
                        <c:v>4</c:v>
                      </c:pt>
                      <c:pt idx="6">
                        <c:v>7</c:v>
                      </c:pt>
                      <c:pt idx="7">
                        <c:v>3</c:v>
                      </c:pt>
                      <c:pt idx="8">
                        <c:v>7</c:v>
                      </c:pt>
                      <c:pt idx="9">
                        <c:v>3</c:v>
                      </c:pt>
                      <c:pt idx="10">
                        <c:v>8</c:v>
                      </c:pt>
                    </c:numCache>
                  </c:numRef>
                </c:val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'Pitching Stats'!$M$5</c15:sqref>
                        </c15:formulaRef>
                      </c:ext>
                    </c:extLst>
                    <c:strCache>
                      <c:ptCount val="1"/>
                      <c:pt idx="0">
                        <c:v>R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'Pitching Stats'!$B$6:$C$16</c15:sqref>
                        </c15:fullRef>
                        <c15:levelRef>
                          <c15:sqref>'Pitching Stats'!$B$6:$B$16</c15:sqref>
                        </c15:levelRef>
                        <c15:formulaRef>
                          <c15:sqref>'Pitching Stats'!$B$6:$B$16</c15:sqref>
                        </c15:formulaRef>
                      </c:ext>
                    </c:extLst>
                    <c:strCache>
                      <c:ptCount val="11"/>
                      <c:pt idx="0">
                        <c:v>Adams, M</c:v>
                      </c:pt>
                      <c:pt idx="1">
                        <c:v>Feldman, S</c:v>
                      </c:pt>
                      <c:pt idx="2">
                        <c:v>Feliz, N</c:v>
                      </c:pt>
                      <c:pt idx="3">
                        <c:v>Gonzalez, M</c:v>
                      </c:pt>
                      <c:pt idx="4">
                        <c:v>Harrison, M</c:v>
                      </c:pt>
                      <c:pt idx="5">
                        <c:v>Holland, D</c:v>
                      </c:pt>
                      <c:pt idx="6">
                        <c:v>Lewis, C</c:v>
                      </c:pt>
                      <c:pt idx="7">
                        <c:v>Lowe, M</c:v>
                      </c:pt>
                      <c:pt idx="8">
                        <c:v>Ogando, A</c:v>
                      </c:pt>
                      <c:pt idx="9">
                        <c:v>Oliver, D</c:v>
                      </c:pt>
                      <c:pt idx="10">
                        <c:v>Wilson, 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'Pitching Stats'!$M$6:$M$16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0</c:v>
                      </c:pt>
                      <c:pt idx="1">
                        <c:v>3</c:v>
                      </c:pt>
                      <c:pt idx="2">
                        <c:v>2</c:v>
                      </c:pt>
                      <c:pt idx="3">
                        <c:v>2</c:v>
                      </c:pt>
                      <c:pt idx="4">
                        <c:v>5</c:v>
                      </c:pt>
                      <c:pt idx="5">
                        <c:v>1</c:v>
                      </c:pt>
                      <c:pt idx="6">
                        <c:v>5</c:v>
                      </c:pt>
                      <c:pt idx="7">
                        <c:v>2</c:v>
                      </c:pt>
                      <c:pt idx="8">
                        <c:v>4</c:v>
                      </c:pt>
                      <c:pt idx="9">
                        <c:v>3</c:v>
                      </c:pt>
                      <c:pt idx="10">
                        <c:v>5</c:v>
                      </c:pt>
                    </c:numCache>
                  </c:numRef>
                </c:val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'Pitching Stats'!$N$5</c15:sqref>
                        </c15:formulaRef>
                      </c:ext>
                    </c:extLst>
                    <c:strCache>
                      <c:ptCount val="1"/>
                      <c:pt idx="0">
                        <c:v>ER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'Pitching Stats'!$B$6:$C$16</c15:sqref>
                        </c15:fullRef>
                        <c15:levelRef>
                          <c15:sqref>'Pitching Stats'!$B$6:$B$16</c15:sqref>
                        </c15:levelRef>
                        <c15:formulaRef>
                          <c15:sqref>'Pitching Stats'!$B$6:$B$16</c15:sqref>
                        </c15:formulaRef>
                      </c:ext>
                    </c:extLst>
                    <c:strCache>
                      <c:ptCount val="11"/>
                      <c:pt idx="0">
                        <c:v>Adams, M</c:v>
                      </c:pt>
                      <c:pt idx="1">
                        <c:v>Feldman, S</c:v>
                      </c:pt>
                      <c:pt idx="2">
                        <c:v>Feliz, N</c:v>
                      </c:pt>
                      <c:pt idx="3">
                        <c:v>Gonzalez, M</c:v>
                      </c:pt>
                      <c:pt idx="4">
                        <c:v>Harrison, M</c:v>
                      </c:pt>
                      <c:pt idx="5">
                        <c:v>Holland, D</c:v>
                      </c:pt>
                      <c:pt idx="6">
                        <c:v>Lewis, C</c:v>
                      </c:pt>
                      <c:pt idx="7">
                        <c:v>Lowe, M</c:v>
                      </c:pt>
                      <c:pt idx="8">
                        <c:v>Ogando, A</c:v>
                      </c:pt>
                      <c:pt idx="9">
                        <c:v>Oliver, D</c:v>
                      </c:pt>
                      <c:pt idx="10">
                        <c:v>Wilson, 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'Pitching Stats'!$N$6:$N$16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0</c:v>
                      </c:pt>
                      <c:pt idx="1">
                        <c:v>3</c:v>
                      </c:pt>
                      <c:pt idx="2">
                        <c:v>2</c:v>
                      </c:pt>
                      <c:pt idx="3">
                        <c:v>2</c:v>
                      </c:pt>
                      <c:pt idx="4">
                        <c:v>3</c:v>
                      </c:pt>
                      <c:pt idx="5">
                        <c:v>1</c:v>
                      </c:pt>
                      <c:pt idx="6">
                        <c:v>3</c:v>
                      </c:pt>
                      <c:pt idx="7">
                        <c:v>2</c:v>
                      </c:pt>
                      <c:pt idx="8">
                        <c:v>3</c:v>
                      </c:pt>
                      <c:pt idx="9">
                        <c:v>3</c:v>
                      </c:pt>
                      <c:pt idx="10">
                        <c:v>4</c:v>
                      </c:pt>
                    </c:numCache>
                  </c:numRef>
                </c:val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'Pitching Stats'!$P$5</c15:sqref>
                        </c15:formulaRef>
                      </c:ext>
                    </c:extLst>
                    <c:strCache>
                      <c:ptCount val="1"/>
                      <c:pt idx="0">
                        <c:v>Average HR Allowed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'Pitching Stats'!$B$6:$C$16</c15:sqref>
                        </c15:fullRef>
                        <c15:levelRef>
                          <c15:sqref>'Pitching Stats'!$B$6:$B$16</c15:sqref>
                        </c15:levelRef>
                        <c15:formulaRef>
                          <c15:sqref>'Pitching Stats'!$B$6:$B$16</c15:sqref>
                        </c15:formulaRef>
                      </c:ext>
                    </c:extLst>
                    <c:strCache>
                      <c:ptCount val="11"/>
                      <c:pt idx="0">
                        <c:v>Adams, M</c:v>
                      </c:pt>
                      <c:pt idx="1">
                        <c:v>Feldman, S</c:v>
                      </c:pt>
                      <c:pt idx="2">
                        <c:v>Feliz, N</c:v>
                      </c:pt>
                      <c:pt idx="3">
                        <c:v>Gonzalez, M</c:v>
                      </c:pt>
                      <c:pt idx="4">
                        <c:v>Harrison, M</c:v>
                      </c:pt>
                      <c:pt idx="5">
                        <c:v>Holland, D</c:v>
                      </c:pt>
                      <c:pt idx="6">
                        <c:v>Lewis, C</c:v>
                      </c:pt>
                      <c:pt idx="7">
                        <c:v>Lowe, M</c:v>
                      </c:pt>
                      <c:pt idx="8">
                        <c:v>Ogando, A</c:v>
                      </c:pt>
                      <c:pt idx="9">
                        <c:v>Oliver, D</c:v>
                      </c:pt>
                      <c:pt idx="10">
                        <c:v>Wilson, 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'Pitching Stats'!$P$6:$P$16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0.5</c:v>
                      </c:pt>
                      <c:pt idx="4">
                        <c:v>1</c:v>
                      </c:pt>
                      <c:pt idx="5">
                        <c:v>0.5</c:v>
                      </c:pt>
                      <c:pt idx="6">
                        <c:v>0.5</c:v>
                      </c:pt>
                      <c:pt idx="7">
                        <c:v>0.5</c:v>
                      </c:pt>
                      <c:pt idx="8">
                        <c:v>0.2</c:v>
                      </c:pt>
                      <c:pt idx="9" formatCode="0.0">
                        <c:v>0.33333333333333331</c:v>
                      </c:pt>
                      <c:pt idx="10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'Pitching Stats'!$Q$5</c15:sqref>
                        </c15:formulaRef>
                      </c:ext>
                    </c:extLst>
                    <c:strCache>
                      <c:ptCount val="1"/>
                      <c:pt idx="0">
                        <c:v>BB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'Pitching Stats'!$B$6:$C$16</c15:sqref>
                        </c15:fullRef>
                        <c15:levelRef>
                          <c15:sqref>'Pitching Stats'!$B$6:$B$16</c15:sqref>
                        </c15:levelRef>
                        <c15:formulaRef>
                          <c15:sqref>'Pitching Stats'!$B$6:$B$16</c15:sqref>
                        </c15:formulaRef>
                      </c:ext>
                    </c:extLst>
                    <c:strCache>
                      <c:ptCount val="11"/>
                      <c:pt idx="0">
                        <c:v>Adams, M</c:v>
                      </c:pt>
                      <c:pt idx="1">
                        <c:v>Feldman, S</c:v>
                      </c:pt>
                      <c:pt idx="2">
                        <c:v>Feliz, N</c:v>
                      </c:pt>
                      <c:pt idx="3">
                        <c:v>Gonzalez, M</c:v>
                      </c:pt>
                      <c:pt idx="4">
                        <c:v>Harrison, M</c:v>
                      </c:pt>
                      <c:pt idx="5">
                        <c:v>Holland, D</c:v>
                      </c:pt>
                      <c:pt idx="6">
                        <c:v>Lewis, C</c:v>
                      </c:pt>
                      <c:pt idx="7">
                        <c:v>Lowe, M</c:v>
                      </c:pt>
                      <c:pt idx="8">
                        <c:v>Ogando, A</c:v>
                      </c:pt>
                      <c:pt idx="9">
                        <c:v>Oliver, D</c:v>
                      </c:pt>
                      <c:pt idx="10">
                        <c:v>Wilson, 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'Pitching Stats'!$Q$6:$Q$16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1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2</c:v>
                      </c:pt>
                      <c:pt idx="6">
                        <c:v>5</c:v>
                      </c:pt>
                      <c:pt idx="7">
                        <c:v>0</c:v>
                      </c:pt>
                      <c:pt idx="8">
                        <c:v>7</c:v>
                      </c:pt>
                      <c:pt idx="9">
                        <c:v>0</c:v>
                      </c:pt>
                      <c:pt idx="10">
                        <c:v>11</c:v>
                      </c:pt>
                    </c:numCache>
                  </c:numRef>
                </c:val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'Pitching Stats'!$R$5</c15:sqref>
                        </c15:formulaRef>
                      </c:ext>
                    </c:extLst>
                    <c:strCache>
                      <c:ptCount val="1"/>
                      <c:pt idx="0">
                        <c:v>SO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'Pitching Stats'!$B$6:$C$16</c15:sqref>
                        </c15:fullRef>
                        <c15:levelRef>
                          <c15:sqref>'Pitching Stats'!$B$6:$B$16</c15:sqref>
                        </c15:levelRef>
                        <c15:formulaRef>
                          <c15:sqref>'Pitching Stats'!$B$6:$B$16</c15:sqref>
                        </c15:formulaRef>
                      </c:ext>
                    </c:extLst>
                    <c:strCache>
                      <c:ptCount val="11"/>
                      <c:pt idx="0">
                        <c:v>Adams, M</c:v>
                      </c:pt>
                      <c:pt idx="1">
                        <c:v>Feldman, S</c:v>
                      </c:pt>
                      <c:pt idx="2">
                        <c:v>Feliz, N</c:v>
                      </c:pt>
                      <c:pt idx="3">
                        <c:v>Gonzalez, M</c:v>
                      </c:pt>
                      <c:pt idx="4">
                        <c:v>Harrison, M</c:v>
                      </c:pt>
                      <c:pt idx="5">
                        <c:v>Holland, D</c:v>
                      </c:pt>
                      <c:pt idx="6">
                        <c:v>Lewis, C</c:v>
                      </c:pt>
                      <c:pt idx="7">
                        <c:v>Lowe, M</c:v>
                      </c:pt>
                      <c:pt idx="8">
                        <c:v>Ogando, A</c:v>
                      </c:pt>
                      <c:pt idx="9">
                        <c:v>Oliver, D</c:v>
                      </c:pt>
                      <c:pt idx="10">
                        <c:v>Wilson, 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'Pitching Stats'!$R$6:$R$16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0</c:v>
                      </c:pt>
                      <c:pt idx="1">
                        <c:v>2</c:v>
                      </c:pt>
                      <c:pt idx="2">
                        <c:v>7</c:v>
                      </c:pt>
                      <c:pt idx="3">
                        <c:v>0</c:v>
                      </c:pt>
                      <c:pt idx="4">
                        <c:v>3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1</c:v>
                      </c:pt>
                      <c:pt idx="8">
                        <c:v>2</c:v>
                      </c:pt>
                      <c:pt idx="9">
                        <c:v>3</c:v>
                      </c:pt>
                      <c:pt idx="10">
                        <c:v>7</c:v>
                      </c:pt>
                    </c:numCache>
                  </c:numRef>
                </c:val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'Pitching Stats'!$S$5</c15:sqref>
                        </c15:formulaRef>
                      </c:ext>
                    </c:extLst>
                    <c:strCache>
                      <c:ptCount val="1"/>
                      <c:pt idx="0">
                        <c:v>AVG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'Pitching Stats'!$B$6:$C$16</c15:sqref>
                        </c15:fullRef>
                        <c15:levelRef>
                          <c15:sqref>'Pitching Stats'!$B$6:$B$16</c15:sqref>
                        </c15:levelRef>
                        <c15:formulaRef>
                          <c15:sqref>'Pitching Stats'!$B$6:$B$16</c15:sqref>
                        </c15:formulaRef>
                      </c:ext>
                    </c:extLst>
                    <c:strCache>
                      <c:ptCount val="11"/>
                      <c:pt idx="0">
                        <c:v>Adams, M</c:v>
                      </c:pt>
                      <c:pt idx="1">
                        <c:v>Feldman, S</c:v>
                      </c:pt>
                      <c:pt idx="2">
                        <c:v>Feliz, N</c:v>
                      </c:pt>
                      <c:pt idx="3">
                        <c:v>Gonzalez, M</c:v>
                      </c:pt>
                      <c:pt idx="4">
                        <c:v>Harrison, M</c:v>
                      </c:pt>
                      <c:pt idx="5">
                        <c:v>Holland, D</c:v>
                      </c:pt>
                      <c:pt idx="6">
                        <c:v>Lewis, C</c:v>
                      </c:pt>
                      <c:pt idx="7">
                        <c:v>Lowe, M</c:v>
                      </c:pt>
                      <c:pt idx="8">
                        <c:v>Ogando, A</c:v>
                      </c:pt>
                      <c:pt idx="9">
                        <c:v>Oliver, D</c:v>
                      </c:pt>
                      <c:pt idx="10">
                        <c:v>Wilson, 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'Pitching Stats'!$S$6:$S$16</c15:sqref>
                        </c15:formulaRef>
                      </c:ext>
                    </c:extLst>
                    <c:numCache>
                      <c:formatCode>.000</c:formatCode>
                      <c:ptCount val="11"/>
                      <c:pt idx="0">
                        <c:v>0.42899999999999999</c:v>
                      </c:pt>
                      <c:pt idx="1">
                        <c:v>0.313</c:v>
                      </c:pt>
                      <c:pt idx="2">
                        <c:v>0.16700000000000001</c:v>
                      </c:pt>
                      <c:pt idx="3">
                        <c:v>0.16700000000000001</c:v>
                      </c:pt>
                      <c:pt idx="4">
                        <c:v>0.33300000000000002</c:v>
                      </c:pt>
                      <c:pt idx="5">
                        <c:v>0.11799999999999999</c:v>
                      </c:pt>
                      <c:pt idx="6">
                        <c:v>0.156</c:v>
                      </c:pt>
                      <c:pt idx="7">
                        <c:v>0.5</c:v>
                      </c:pt>
                      <c:pt idx="8">
                        <c:v>0.53800000000000003</c:v>
                      </c:pt>
                      <c:pt idx="9">
                        <c:v>0.375</c:v>
                      </c:pt>
                      <c:pt idx="10">
                        <c:v>0.22900000000000001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40300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007504"/>
        <c:crosses val="autoZero"/>
        <c:auto val="1"/>
        <c:lblAlgn val="ctr"/>
        <c:lblOffset val="100"/>
        <c:noMultiLvlLbl val="0"/>
      </c:catAx>
      <c:valAx>
        <c:axId val="40300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006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Hispanic Players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'Hitting Stats -Hispanic Players'!$F$5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'Hitting Stats -Hispanic Players'!$B$6:$E$24</c15:sqref>
                  </c15:fullRef>
                  <c15:levelRef>
                    <c15:sqref>'Hitting Stats -Hispanic Players'!$B$6:$B$24</c15:sqref>
                  </c15:levelRef>
                </c:ext>
              </c:extLst>
              <c:f>'Hitting Stats -Hispanic Players'!$B$6:$B$7</c:f>
              <c:strCache>
                <c:ptCount val="2"/>
                <c:pt idx="0">
                  <c:v>Chavez, E</c:v>
                </c:pt>
                <c:pt idx="1">
                  <c:v>Torrealba, 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'Hitting Stats -Hispanic Players'!$F$6:$F$24</c15:sqref>
                  </c15:fullRef>
                </c:ext>
              </c:extLst>
              <c:f>'Hitting Stats -Hispanic Players'!$F$6:$F$7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val>
        </c:ser>
        <c:ser>
          <c:idx val="1"/>
          <c:order val="1"/>
          <c:tx>
            <c:strRef>
              <c:f>'Hitting Stats -Hispanic Players'!$G$5</c:f>
              <c:strCache>
                <c:ptCount val="1"/>
                <c:pt idx="0">
                  <c:v>AB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'Hitting Stats -Hispanic Players'!$B$6:$E$24</c15:sqref>
                  </c15:fullRef>
                  <c15:levelRef>
                    <c15:sqref>'Hitting Stats -Hispanic Players'!$B$6:$B$24</c15:sqref>
                  </c15:levelRef>
                </c:ext>
              </c:extLst>
              <c:f>'Hitting Stats -Hispanic Players'!$B$6:$B$7</c:f>
              <c:strCache>
                <c:ptCount val="2"/>
                <c:pt idx="0">
                  <c:v>Chavez, E</c:v>
                </c:pt>
                <c:pt idx="1">
                  <c:v>Torrealba, 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'Hitting Stats -Hispanic Players'!$G$6:$G$24</c15:sqref>
                  </c15:fullRef>
                </c:ext>
              </c:extLst>
              <c:f>'Hitting Stats -Hispanic Players'!$G$6:$G$7</c:f>
              <c:numCache>
                <c:formatCode>General</c:formatCode>
                <c:ptCount val="2"/>
                <c:pt idx="0">
                  <c:v>2</c:v>
                </c:pt>
                <c:pt idx="1">
                  <c:v>4</c:v>
                </c:pt>
              </c:numCache>
            </c:numRef>
          </c:val>
        </c:ser>
        <c:ser>
          <c:idx val="2"/>
          <c:order val="2"/>
          <c:tx>
            <c:strRef>
              <c:f>'Hitting Stats -Hispanic Players'!$H$5</c:f>
              <c:strCache>
                <c:ptCount val="1"/>
                <c:pt idx="0">
                  <c:v>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'Hitting Stats -Hispanic Players'!$B$6:$E$24</c15:sqref>
                  </c15:fullRef>
                  <c15:levelRef>
                    <c15:sqref>'Hitting Stats -Hispanic Players'!$B$6:$B$24</c15:sqref>
                  </c15:levelRef>
                </c:ext>
              </c:extLst>
              <c:f>'Hitting Stats -Hispanic Players'!$B$6:$B$7</c:f>
              <c:strCache>
                <c:ptCount val="2"/>
                <c:pt idx="0">
                  <c:v>Chavez, E</c:v>
                </c:pt>
                <c:pt idx="1">
                  <c:v>Torrealba, 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'Hitting Stats -Hispanic Players'!$H$6:$H$24</c15:sqref>
                  </c15:fullRef>
                </c:ext>
              </c:extLst>
              <c:f>'Hitting Stats -Hispanic Players'!$H$6:$H$7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'Hitting Stats -Hispanic Players'!$I$5</c:f>
              <c:strCache>
                <c:ptCount val="1"/>
                <c:pt idx="0">
                  <c:v>H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'Hitting Stats -Hispanic Players'!$B$6:$E$24</c15:sqref>
                  </c15:fullRef>
                  <c15:levelRef>
                    <c15:sqref>'Hitting Stats -Hispanic Players'!$B$6:$B$24</c15:sqref>
                  </c15:levelRef>
                </c:ext>
              </c:extLst>
              <c:f>'Hitting Stats -Hispanic Players'!$B$6:$B$7</c:f>
              <c:strCache>
                <c:ptCount val="2"/>
                <c:pt idx="0">
                  <c:v>Chavez, E</c:v>
                </c:pt>
                <c:pt idx="1">
                  <c:v>Torrealba, 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'Hitting Stats -Hispanic Players'!$I$6:$I$24</c15:sqref>
                  </c15:fullRef>
                </c:ext>
              </c:extLst>
              <c:f>'Hitting Stats -Hispanic Players'!$I$6:$I$7</c:f>
              <c:numCache>
                <c:formatCode>General</c:formatCode>
                <c:ptCount val="2"/>
                <c:pt idx="0">
                  <c:v>0</c:v>
                </c:pt>
                <c:pt idx="1">
                  <c:v>2</c:v>
                </c:pt>
              </c:numCache>
            </c:numRef>
          </c:val>
        </c:ser>
        <c:ser>
          <c:idx val="4"/>
          <c:order val="4"/>
          <c:tx>
            <c:strRef>
              <c:f>'Hitting Stats -Hispanic Players'!$J$5</c:f>
              <c:strCache>
                <c:ptCount val="1"/>
                <c:pt idx="0">
                  <c:v>2B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'Hitting Stats -Hispanic Players'!$B$6:$E$24</c15:sqref>
                  </c15:fullRef>
                  <c15:levelRef>
                    <c15:sqref>'Hitting Stats -Hispanic Players'!$B$6:$B$24</c15:sqref>
                  </c15:levelRef>
                </c:ext>
              </c:extLst>
              <c:f>'Hitting Stats -Hispanic Players'!$B$6:$B$7</c:f>
              <c:strCache>
                <c:ptCount val="2"/>
                <c:pt idx="0">
                  <c:v>Chavez, E</c:v>
                </c:pt>
                <c:pt idx="1">
                  <c:v>Torrealba, 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'Hitting Stats -Hispanic Players'!$J$6:$J$24</c15:sqref>
                  </c15:fullRef>
                </c:ext>
              </c:extLst>
              <c:f>'Hitting Stats -Hispanic Players'!$J$6:$J$7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'Hitting Stats -Hispanic Players'!$K$5</c:f>
              <c:strCache>
                <c:ptCount val="1"/>
                <c:pt idx="0">
                  <c:v>3B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'Hitting Stats -Hispanic Players'!$B$6:$E$24</c15:sqref>
                  </c15:fullRef>
                  <c15:levelRef>
                    <c15:sqref>'Hitting Stats -Hispanic Players'!$B$6:$B$24</c15:sqref>
                  </c15:levelRef>
                </c:ext>
              </c:extLst>
              <c:f>'Hitting Stats -Hispanic Players'!$B$6:$B$7</c:f>
              <c:strCache>
                <c:ptCount val="2"/>
                <c:pt idx="0">
                  <c:v>Chavez, E</c:v>
                </c:pt>
                <c:pt idx="1">
                  <c:v>Torrealba, 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'Hitting Stats -Hispanic Players'!$K$6:$K$24</c15:sqref>
                  </c15:fullRef>
                </c:ext>
              </c:extLst>
              <c:f>'Hitting Stats -Hispanic Players'!$K$6:$K$7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6"/>
          <c:order val="6"/>
          <c:tx>
            <c:strRef>
              <c:f>'Hitting Stats -Hispanic Players'!$L$5</c:f>
              <c:strCache>
                <c:ptCount val="1"/>
                <c:pt idx="0">
                  <c:v>HR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'Hitting Stats -Hispanic Players'!$B$6:$E$24</c15:sqref>
                  </c15:fullRef>
                  <c15:levelRef>
                    <c15:sqref>'Hitting Stats -Hispanic Players'!$B$6:$B$24</c15:sqref>
                  </c15:levelRef>
                </c:ext>
              </c:extLst>
              <c:f>'Hitting Stats -Hispanic Players'!$B$6:$B$7</c:f>
              <c:strCache>
                <c:ptCount val="2"/>
                <c:pt idx="0">
                  <c:v>Chavez, E</c:v>
                </c:pt>
                <c:pt idx="1">
                  <c:v>Torrealba, 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'Hitting Stats -Hispanic Players'!$L$6:$L$24</c15:sqref>
                  </c15:fullRef>
                </c:ext>
              </c:extLst>
              <c:f>'Hitting Stats -Hispanic Players'!$L$6:$L$7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7"/>
          <c:order val="7"/>
          <c:tx>
            <c:strRef>
              <c:f>'Hitting Stats -Hispanic Players'!$M$5</c:f>
              <c:strCache>
                <c:ptCount val="1"/>
                <c:pt idx="0">
                  <c:v>RBI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'Hitting Stats -Hispanic Players'!$B$6:$E$24</c15:sqref>
                  </c15:fullRef>
                  <c15:levelRef>
                    <c15:sqref>'Hitting Stats -Hispanic Players'!$B$6:$B$24</c15:sqref>
                  </c15:levelRef>
                </c:ext>
              </c:extLst>
              <c:f>'Hitting Stats -Hispanic Players'!$B$6:$B$7</c:f>
              <c:strCache>
                <c:ptCount val="2"/>
                <c:pt idx="0">
                  <c:v>Chavez, E</c:v>
                </c:pt>
                <c:pt idx="1">
                  <c:v>Torrealba, 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'Hitting Stats -Hispanic Players'!$M$6:$M$24</c15:sqref>
                  </c15:fullRef>
                </c:ext>
              </c:extLst>
              <c:f>'Hitting Stats -Hispanic Players'!$M$6:$M$7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8"/>
          <c:order val="8"/>
          <c:tx>
            <c:strRef>
              <c:f>'Hitting Stats -Hispanic Players'!$N$5</c:f>
              <c:strCache>
                <c:ptCount val="1"/>
                <c:pt idx="0">
                  <c:v>BB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'Hitting Stats -Hispanic Players'!$B$6:$E$24</c15:sqref>
                  </c15:fullRef>
                  <c15:levelRef>
                    <c15:sqref>'Hitting Stats -Hispanic Players'!$B$6:$B$24</c15:sqref>
                  </c15:levelRef>
                </c:ext>
              </c:extLst>
              <c:f>'Hitting Stats -Hispanic Players'!$B$6:$B$7</c:f>
              <c:strCache>
                <c:ptCount val="2"/>
                <c:pt idx="0">
                  <c:v>Chavez, E</c:v>
                </c:pt>
                <c:pt idx="1">
                  <c:v>Torrealba, 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'Hitting Stats -Hispanic Players'!$N$6:$N$24</c15:sqref>
                  </c15:fullRef>
                </c:ext>
              </c:extLst>
              <c:f>'Hitting Stats -Hispanic Players'!$N$6:$N$7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</c:ser>
        <c:ser>
          <c:idx val="9"/>
          <c:order val="9"/>
          <c:tx>
            <c:strRef>
              <c:f>'Hitting Stats -Hispanic Players'!$O$5</c:f>
              <c:strCache>
                <c:ptCount val="1"/>
                <c:pt idx="0">
                  <c:v>SO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'Hitting Stats -Hispanic Players'!$B$6:$E$24</c15:sqref>
                  </c15:fullRef>
                  <c15:levelRef>
                    <c15:sqref>'Hitting Stats -Hispanic Players'!$B$6:$B$24</c15:sqref>
                  </c15:levelRef>
                </c:ext>
              </c:extLst>
              <c:f>'Hitting Stats -Hispanic Players'!$B$6:$B$7</c:f>
              <c:strCache>
                <c:ptCount val="2"/>
                <c:pt idx="0">
                  <c:v>Chavez, E</c:v>
                </c:pt>
                <c:pt idx="1">
                  <c:v>Torrealba, 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'Hitting Stats -Hispanic Players'!$O$6:$O$24</c15:sqref>
                  </c15:fullRef>
                </c:ext>
              </c:extLst>
              <c:f>'Hitting Stats -Hispanic Players'!$O$6:$O$7</c:f>
              <c:numCache>
                <c:formatCode>General</c:formatCode>
                <c:ptCount val="2"/>
                <c:pt idx="0">
                  <c:v>0</c:v>
                </c:pt>
                <c:pt idx="1">
                  <c:v>2</c:v>
                </c:pt>
              </c:numCache>
            </c:numRef>
          </c:val>
        </c:ser>
        <c:ser>
          <c:idx val="10"/>
          <c:order val="10"/>
          <c:tx>
            <c:strRef>
              <c:f>'Hitting Stats -Hispanic Players'!$P$5</c:f>
              <c:strCache>
                <c:ptCount val="1"/>
                <c:pt idx="0">
                  <c:v>SB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'Hitting Stats -Hispanic Players'!$B$6:$E$24</c15:sqref>
                  </c15:fullRef>
                  <c15:levelRef>
                    <c15:sqref>'Hitting Stats -Hispanic Players'!$B$6:$B$24</c15:sqref>
                  </c15:levelRef>
                </c:ext>
              </c:extLst>
              <c:f>'Hitting Stats -Hispanic Players'!$B$6:$B$7</c:f>
              <c:strCache>
                <c:ptCount val="2"/>
                <c:pt idx="0">
                  <c:v>Chavez, E</c:v>
                </c:pt>
                <c:pt idx="1">
                  <c:v>Torrealba, 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'Hitting Stats -Hispanic Players'!$P$6:$P$24</c15:sqref>
                  </c15:fullRef>
                </c:ext>
              </c:extLst>
              <c:f>'Hitting Stats -Hispanic Players'!$P$6:$P$7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'Hitting Stats -Hispanic Players'!$Q$5</c:f>
              <c:strCache>
                <c:ptCount val="1"/>
                <c:pt idx="0">
                  <c:v>CS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'Hitting Stats -Hispanic Players'!$B$6:$E$24</c15:sqref>
                  </c15:fullRef>
                  <c15:levelRef>
                    <c15:sqref>'Hitting Stats -Hispanic Players'!$B$6:$B$24</c15:sqref>
                  </c15:levelRef>
                </c:ext>
              </c:extLst>
              <c:f>'Hitting Stats -Hispanic Players'!$B$6:$B$7</c:f>
              <c:strCache>
                <c:ptCount val="2"/>
                <c:pt idx="0">
                  <c:v>Chavez, E</c:v>
                </c:pt>
                <c:pt idx="1">
                  <c:v>Torrealba, 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'Hitting Stats -Hispanic Players'!$Q$6:$Q$24</c15:sqref>
                  </c15:fullRef>
                </c:ext>
              </c:extLst>
              <c:f>'Hitting Stats -Hispanic Players'!$Q$6:$Q$7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'Hitting Stats -Hispanic Players'!$R$5</c:f>
              <c:strCache>
                <c:ptCount val="1"/>
                <c:pt idx="0">
                  <c:v>AVG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'Hitting Stats -Hispanic Players'!$B$6:$E$24</c15:sqref>
                  </c15:fullRef>
                  <c15:levelRef>
                    <c15:sqref>'Hitting Stats -Hispanic Players'!$B$6:$B$24</c15:sqref>
                  </c15:levelRef>
                </c:ext>
              </c:extLst>
              <c:f>'Hitting Stats -Hispanic Players'!$B$6:$B$7</c:f>
              <c:strCache>
                <c:ptCount val="2"/>
                <c:pt idx="0">
                  <c:v>Chavez, E</c:v>
                </c:pt>
                <c:pt idx="1">
                  <c:v>Torrealba, 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'Hitting Stats -Hispanic Players'!$R$6:$R$24</c15:sqref>
                  </c15:fullRef>
                </c:ext>
              </c:extLst>
              <c:f>'Hitting Stats -Hispanic Players'!$R$6:$R$7</c:f>
              <c:numCache>
                <c:formatCode>.000</c:formatCode>
                <c:ptCount val="2"/>
                <c:pt idx="0">
                  <c:v>0</c:v>
                </c:pt>
                <c:pt idx="1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004760"/>
        <c:axId val="403010248"/>
      </c:barChart>
      <c:catAx>
        <c:axId val="403004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010248"/>
        <c:crosses val="autoZero"/>
        <c:auto val="1"/>
        <c:lblAlgn val="ctr"/>
        <c:lblOffset val="100"/>
        <c:noMultiLvlLbl val="0"/>
      </c:catAx>
      <c:valAx>
        <c:axId val="403010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004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ERA of Pitchers with at least</a:t>
            </a:r>
            <a:r>
              <a:rPr lang="en-US" baseline="0"/>
              <a:t> 3 IP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2"/>
          <c:order val="12"/>
          <c:tx>
            <c:strRef>
              <c:f>'Pitching Stats - Avg ERA'!$P$5</c:f>
              <c:strCache>
                <c:ptCount val="1"/>
                <c:pt idx="0">
                  <c:v>Average ERA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'Pitching Stats - Avg ERA'!$B$6:$C$16</c15:sqref>
                  </c15:fullRef>
                </c:ext>
              </c:extLst>
              <c:f>('Pitching Stats - Avg ERA'!$B$7:$C$8,'Pitching Stats - Avg ERA'!$B$10:$C$12,'Pitching Stats - Avg ERA'!$B$16:$C$16)</c:f>
              <c:multiLvlStrCache>
                <c:ptCount val="6"/>
                <c:lvl>
                  <c:pt idx="0">
                    <c:v>TEX</c:v>
                  </c:pt>
                  <c:pt idx="1">
                    <c:v>TEX</c:v>
                  </c:pt>
                  <c:pt idx="2">
                    <c:v>TEX</c:v>
                  </c:pt>
                  <c:pt idx="3">
                    <c:v>TEX</c:v>
                  </c:pt>
                  <c:pt idx="4">
                    <c:v>TEX</c:v>
                  </c:pt>
                  <c:pt idx="5">
                    <c:v>TEX</c:v>
                  </c:pt>
                </c:lvl>
                <c:lvl>
                  <c:pt idx="0">
                    <c:v>Feldman, S</c:v>
                  </c:pt>
                  <c:pt idx="1">
                    <c:v>Feliz, N</c:v>
                  </c:pt>
                  <c:pt idx="2">
                    <c:v>Harrison, M</c:v>
                  </c:pt>
                  <c:pt idx="3">
                    <c:v>Holland, D</c:v>
                  </c:pt>
                  <c:pt idx="4">
                    <c:v>Lewis, C</c:v>
                  </c:pt>
                  <c:pt idx="5">
                    <c:v>Wilson, C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'Pitching Stats - Avg ERA'!$P$6:$P$16</c15:sqref>
                  </c15:fullRef>
                </c:ext>
              </c:extLst>
              <c:f>('Pitching Stats - Avg ERA'!$P$7:$P$8,'Pitching Stats - Avg ERA'!$P$10:$P$12,'Pitching Stats - Avg ERA'!$P$16)</c:f>
              <c:numCache>
                <c:formatCode>General</c:formatCode>
                <c:ptCount val="6"/>
                <c:pt idx="0">
                  <c:v>1.5195121951219515</c:v>
                </c:pt>
                <c:pt idx="1">
                  <c:v>1.534375</c:v>
                </c:pt>
                <c:pt idx="2">
                  <c:v>2.2999999999999998</c:v>
                </c:pt>
                <c:pt idx="3">
                  <c:v>8.6138613861386146E-2</c:v>
                </c:pt>
                <c:pt idx="4">
                  <c:v>0.1875</c:v>
                </c:pt>
                <c:pt idx="5">
                  <c:v>0.2972727272727273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6242608"/>
        <c:axId val="40624378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'Pitching Stats - Avg ERA'!$D$5</c15:sqref>
                        </c15:formulaRef>
                      </c:ext>
                    </c:extLst>
                    <c:strCache>
                      <c:ptCount val="1"/>
                      <c:pt idx="0">
                        <c:v>W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uri="{02D57815-91ED-43cb-92C2-25804820EDAC}">
                        <c15:fullRef>
                          <c15:sqref>'Pitching Stats - Avg ERA'!$B$6:$C$16</c15:sqref>
                        </c15:fullRef>
                        <c15:formulaRef>
                          <c15:sqref>('Pitching Stats - Avg ERA'!$B$7:$C$8,'Pitching Stats - Avg ERA'!$B$10:$C$12,'Pitching Stats - Avg ERA'!$B$16:$C$16)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TEX</c:v>
                        </c:pt>
                        <c:pt idx="1">
                          <c:v>TEX</c:v>
                        </c:pt>
                        <c:pt idx="2">
                          <c:v>TEX</c:v>
                        </c:pt>
                        <c:pt idx="3">
                          <c:v>TEX</c:v>
                        </c:pt>
                        <c:pt idx="4">
                          <c:v>TEX</c:v>
                        </c:pt>
                        <c:pt idx="5">
                          <c:v>TEX</c:v>
                        </c:pt>
                      </c:lvl>
                      <c:lvl>
                        <c:pt idx="0">
                          <c:v>Feldman, S</c:v>
                        </c:pt>
                        <c:pt idx="1">
                          <c:v>Feliz, N</c:v>
                        </c:pt>
                        <c:pt idx="2">
                          <c:v>Harrison, M</c:v>
                        </c:pt>
                        <c:pt idx="3">
                          <c:v>Holland, D</c:v>
                        </c:pt>
                        <c:pt idx="4">
                          <c:v>Lewis, C</c:v>
                        </c:pt>
                        <c:pt idx="5">
                          <c:v>Wilson, C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'Pitching Stats - Avg ERA'!$D$6:$D$16</c15:sqref>
                        </c15:fullRef>
                        <c15:formulaRef>
                          <c15:sqref>('Pitching Stats - Avg ERA'!$D$7:$D$8,'Pitching Stats - Avg ERA'!$D$10:$D$12,'Pitching Stats - Avg ERA'!$D$16)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1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'Pitching Stats - Avg ERA'!$E$5</c15:sqref>
                        </c15:formulaRef>
                      </c:ext>
                    </c:extLst>
                    <c:strCache>
                      <c:ptCount val="1"/>
                      <c:pt idx="0">
                        <c:v>L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'Pitching Stats - Avg ERA'!$B$6:$C$16</c15:sqref>
                        </c15:fullRef>
                        <c15:formulaRef>
                          <c15:sqref>('Pitching Stats - Avg ERA'!$B$7:$C$8,'Pitching Stats - Avg ERA'!$B$10:$C$12,'Pitching Stats - Avg ERA'!$B$16:$C$16)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TEX</c:v>
                        </c:pt>
                        <c:pt idx="1">
                          <c:v>TEX</c:v>
                        </c:pt>
                        <c:pt idx="2">
                          <c:v>TEX</c:v>
                        </c:pt>
                        <c:pt idx="3">
                          <c:v>TEX</c:v>
                        </c:pt>
                        <c:pt idx="4">
                          <c:v>TEX</c:v>
                        </c:pt>
                        <c:pt idx="5">
                          <c:v>TEX</c:v>
                        </c:pt>
                      </c:lvl>
                      <c:lvl>
                        <c:pt idx="0">
                          <c:v>Feldman, S</c:v>
                        </c:pt>
                        <c:pt idx="1">
                          <c:v>Feliz, N</c:v>
                        </c:pt>
                        <c:pt idx="2">
                          <c:v>Harrison, M</c:v>
                        </c:pt>
                        <c:pt idx="3">
                          <c:v>Holland, D</c:v>
                        </c:pt>
                        <c:pt idx="4">
                          <c:v>Lewis, C</c:v>
                        </c:pt>
                        <c:pt idx="5">
                          <c:v>Wilson, C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'Pitching Stats - Avg ERA'!$E$6:$E$16</c15:sqref>
                        </c15:fullRef>
                        <c15:formulaRef>
                          <c15:sqref>('Pitching Stats - Avg ERA'!$E$7:$E$8,'Pitching Stats - Avg ERA'!$E$10:$E$12,'Pitching Stats - Avg ERA'!$E$16)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1</c:v>
                      </c:pt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'Pitching Stats - Avg ERA'!$F$5</c15:sqref>
                        </c15:formulaRef>
                      </c:ext>
                    </c:extLst>
                    <c:strCache>
                      <c:ptCount val="1"/>
                      <c:pt idx="0">
                        <c:v>ERA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'Pitching Stats - Avg ERA'!$B$6:$C$16</c15:sqref>
                        </c15:fullRef>
                        <c15:formulaRef>
                          <c15:sqref>('Pitching Stats - Avg ERA'!$B$7:$C$8,'Pitching Stats - Avg ERA'!$B$10:$C$12,'Pitching Stats - Avg ERA'!$B$16:$C$16)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TEX</c:v>
                        </c:pt>
                        <c:pt idx="1">
                          <c:v>TEX</c:v>
                        </c:pt>
                        <c:pt idx="2">
                          <c:v>TEX</c:v>
                        </c:pt>
                        <c:pt idx="3">
                          <c:v>TEX</c:v>
                        </c:pt>
                        <c:pt idx="4">
                          <c:v>TEX</c:v>
                        </c:pt>
                        <c:pt idx="5">
                          <c:v>TEX</c:v>
                        </c:pt>
                      </c:lvl>
                      <c:lvl>
                        <c:pt idx="0">
                          <c:v>Feldman, S</c:v>
                        </c:pt>
                        <c:pt idx="1">
                          <c:v>Feliz, N</c:v>
                        </c:pt>
                        <c:pt idx="2">
                          <c:v>Harrison, M</c:v>
                        </c:pt>
                        <c:pt idx="3">
                          <c:v>Holland, D</c:v>
                        </c:pt>
                        <c:pt idx="4">
                          <c:v>Lewis, C</c:v>
                        </c:pt>
                        <c:pt idx="5">
                          <c:v>Wilson, C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'Pitching Stats - Avg ERA'!$F$6:$F$16</c15:sqref>
                        </c15:fullRef>
                        <c15:formulaRef>
                          <c15:sqref>('Pitching Stats - Avg ERA'!$F$7:$F$8,'Pitching Stats - Avg ERA'!$F$10:$F$12,'Pitching Stats - Avg ERA'!$F$16)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6.23</c:v>
                      </c:pt>
                      <c:pt idx="1">
                        <c:v>4.91</c:v>
                      </c:pt>
                      <c:pt idx="2">
                        <c:v>7.36</c:v>
                      </c:pt>
                      <c:pt idx="3">
                        <c:v>0.87</c:v>
                      </c:pt>
                      <c:pt idx="4">
                        <c:v>2.25</c:v>
                      </c:pt>
                      <c:pt idx="5">
                        <c:v>3.27</c:v>
                      </c:pt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'Pitching Stats - Avg ERA'!$G$5</c15:sqref>
                        </c15:formulaRef>
                      </c:ext>
                    </c:extLst>
                    <c:strCache>
                      <c:ptCount val="1"/>
                      <c:pt idx="0">
                        <c:v>G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'Pitching Stats - Avg ERA'!$B$6:$C$16</c15:sqref>
                        </c15:fullRef>
                        <c15:formulaRef>
                          <c15:sqref>('Pitching Stats - Avg ERA'!$B$7:$C$8,'Pitching Stats - Avg ERA'!$B$10:$C$12,'Pitching Stats - Avg ERA'!$B$16:$C$16)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TEX</c:v>
                        </c:pt>
                        <c:pt idx="1">
                          <c:v>TEX</c:v>
                        </c:pt>
                        <c:pt idx="2">
                          <c:v>TEX</c:v>
                        </c:pt>
                        <c:pt idx="3">
                          <c:v>TEX</c:v>
                        </c:pt>
                        <c:pt idx="4">
                          <c:v>TEX</c:v>
                        </c:pt>
                        <c:pt idx="5">
                          <c:v>TEX</c:v>
                        </c:pt>
                      </c:lvl>
                      <c:lvl>
                        <c:pt idx="0">
                          <c:v>Feldman, S</c:v>
                        </c:pt>
                        <c:pt idx="1">
                          <c:v>Feliz, N</c:v>
                        </c:pt>
                        <c:pt idx="2">
                          <c:v>Harrison, M</c:v>
                        </c:pt>
                        <c:pt idx="3">
                          <c:v>Holland, D</c:v>
                        </c:pt>
                        <c:pt idx="4">
                          <c:v>Lewis, C</c:v>
                        </c:pt>
                        <c:pt idx="5">
                          <c:v>Wilson, C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'Pitching Stats - Avg ERA'!$G$6:$G$16</c15:sqref>
                        </c15:fullRef>
                        <c15:formulaRef>
                          <c15:sqref>('Pitching Stats - Avg ERA'!$G$7:$G$8,'Pitching Stats - Avg ERA'!$G$10:$G$12,'Pitching Stats - Avg ERA'!$G$16)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4</c:v>
                      </c:pt>
                      <c:pt idx="1">
                        <c:v>4</c:v>
                      </c:pt>
                      <c:pt idx="2">
                        <c:v>1</c:v>
                      </c:pt>
                      <c:pt idx="3">
                        <c:v>2</c:v>
                      </c:pt>
                      <c:pt idx="4">
                        <c:v>2</c:v>
                      </c:pt>
                      <c:pt idx="5">
                        <c:v>2</c:v>
                      </c:pt>
                    </c:numCache>
                  </c:numRef>
                </c:val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'Pitching Stats - Avg ERA'!$H$5</c15:sqref>
                        </c15:formulaRef>
                      </c:ext>
                    </c:extLst>
                    <c:strCache>
                      <c:ptCount val="1"/>
                      <c:pt idx="0">
                        <c:v>GS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'Pitching Stats - Avg ERA'!$B$6:$C$16</c15:sqref>
                        </c15:fullRef>
                        <c15:formulaRef>
                          <c15:sqref>('Pitching Stats - Avg ERA'!$B$7:$C$8,'Pitching Stats - Avg ERA'!$B$10:$C$12,'Pitching Stats - Avg ERA'!$B$16:$C$16)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TEX</c:v>
                        </c:pt>
                        <c:pt idx="1">
                          <c:v>TEX</c:v>
                        </c:pt>
                        <c:pt idx="2">
                          <c:v>TEX</c:v>
                        </c:pt>
                        <c:pt idx="3">
                          <c:v>TEX</c:v>
                        </c:pt>
                        <c:pt idx="4">
                          <c:v>TEX</c:v>
                        </c:pt>
                        <c:pt idx="5">
                          <c:v>TEX</c:v>
                        </c:pt>
                      </c:lvl>
                      <c:lvl>
                        <c:pt idx="0">
                          <c:v>Feldman, S</c:v>
                        </c:pt>
                        <c:pt idx="1">
                          <c:v>Feliz, N</c:v>
                        </c:pt>
                        <c:pt idx="2">
                          <c:v>Harrison, M</c:v>
                        </c:pt>
                        <c:pt idx="3">
                          <c:v>Holland, D</c:v>
                        </c:pt>
                        <c:pt idx="4">
                          <c:v>Lewis, C</c:v>
                        </c:pt>
                        <c:pt idx="5">
                          <c:v>Wilson, C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'Pitching Stats - Avg ERA'!$H$6:$H$16</c15:sqref>
                        </c15:fullRef>
                        <c15:formulaRef>
                          <c15:sqref>('Pitching Stats - Avg ERA'!$H$7:$H$8,'Pitching Stats - Avg ERA'!$H$10:$H$12,'Pitching Stats - Avg ERA'!$H$16)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2</c:v>
                      </c:pt>
                      <c:pt idx="5">
                        <c:v>2</c:v>
                      </c:pt>
                    </c:numCache>
                  </c:numRef>
                </c:val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'Pitching Stats - Avg ERA'!$I$5</c15:sqref>
                        </c15:formulaRef>
                      </c:ext>
                    </c:extLst>
                    <c:strCache>
                      <c:ptCount val="1"/>
                      <c:pt idx="0">
                        <c:v>SV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'Pitching Stats - Avg ERA'!$B$6:$C$16</c15:sqref>
                        </c15:fullRef>
                        <c15:formulaRef>
                          <c15:sqref>('Pitching Stats - Avg ERA'!$B$7:$C$8,'Pitching Stats - Avg ERA'!$B$10:$C$12,'Pitching Stats - Avg ERA'!$B$16:$C$16)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TEX</c:v>
                        </c:pt>
                        <c:pt idx="1">
                          <c:v>TEX</c:v>
                        </c:pt>
                        <c:pt idx="2">
                          <c:v>TEX</c:v>
                        </c:pt>
                        <c:pt idx="3">
                          <c:v>TEX</c:v>
                        </c:pt>
                        <c:pt idx="4">
                          <c:v>TEX</c:v>
                        </c:pt>
                        <c:pt idx="5">
                          <c:v>TEX</c:v>
                        </c:pt>
                      </c:lvl>
                      <c:lvl>
                        <c:pt idx="0">
                          <c:v>Feldman, S</c:v>
                        </c:pt>
                        <c:pt idx="1">
                          <c:v>Feliz, N</c:v>
                        </c:pt>
                        <c:pt idx="2">
                          <c:v>Harrison, M</c:v>
                        </c:pt>
                        <c:pt idx="3">
                          <c:v>Holland, D</c:v>
                        </c:pt>
                        <c:pt idx="4">
                          <c:v>Lewis, C</c:v>
                        </c:pt>
                        <c:pt idx="5">
                          <c:v>Wilson, C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'Pitching Stats - Avg ERA'!$I$6:$I$16</c15:sqref>
                        </c15:fullRef>
                        <c15:formulaRef>
                          <c15:sqref>('Pitching Stats - Avg ERA'!$I$7:$I$8,'Pitching Stats - Avg ERA'!$I$10:$I$12,'Pitching Stats - Avg ERA'!$I$16)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2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'Pitching Stats - Avg ERA'!$J$5</c15:sqref>
                        </c15:formulaRef>
                      </c:ext>
                    </c:extLst>
                    <c:strCache>
                      <c:ptCount val="1"/>
                      <c:pt idx="0">
                        <c:v>SVO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'Pitching Stats - Avg ERA'!$B$6:$C$16</c15:sqref>
                        </c15:fullRef>
                        <c15:formulaRef>
                          <c15:sqref>('Pitching Stats - Avg ERA'!$B$7:$C$8,'Pitching Stats - Avg ERA'!$B$10:$C$12,'Pitching Stats - Avg ERA'!$B$16:$C$16)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TEX</c:v>
                        </c:pt>
                        <c:pt idx="1">
                          <c:v>TEX</c:v>
                        </c:pt>
                        <c:pt idx="2">
                          <c:v>TEX</c:v>
                        </c:pt>
                        <c:pt idx="3">
                          <c:v>TEX</c:v>
                        </c:pt>
                        <c:pt idx="4">
                          <c:v>TEX</c:v>
                        </c:pt>
                        <c:pt idx="5">
                          <c:v>TEX</c:v>
                        </c:pt>
                      </c:lvl>
                      <c:lvl>
                        <c:pt idx="0">
                          <c:v>Feldman, S</c:v>
                        </c:pt>
                        <c:pt idx="1">
                          <c:v>Feliz, N</c:v>
                        </c:pt>
                        <c:pt idx="2">
                          <c:v>Harrison, M</c:v>
                        </c:pt>
                        <c:pt idx="3">
                          <c:v>Holland, D</c:v>
                        </c:pt>
                        <c:pt idx="4">
                          <c:v>Lewis, C</c:v>
                        </c:pt>
                        <c:pt idx="5">
                          <c:v>Wilson, C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'Pitching Stats - Avg ERA'!$J$6:$J$16</c15:sqref>
                        </c15:fullRef>
                        <c15:formulaRef>
                          <c15:sqref>('Pitching Stats - Avg ERA'!$J$7:$J$8,'Pitching Stats - Avg ERA'!$J$10:$J$12,'Pitching Stats - Avg ERA'!$J$16)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</c:v>
                      </c:pt>
                      <c:pt idx="1">
                        <c:v>3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'Pitching Stats - Avg ERA'!$K$5</c15:sqref>
                        </c15:formulaRef>
                      </c:ext>
                    </c:extLst>
                    <c:strCache>
                      <c:ptCount val="1"/>
                      <c:pt idx="0">
                        <c:v>IP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'Pitching Stats - Avg ERA'!$B$6:$C$16</c15:sqref>
                        </c15:fullRef>
                        <c15:formulaRef>
                          <c15:sqref>('Pitching Stats - Avg ERA'!$B$7:$C$8,'Pitching Stats - Avg ERA'!$B$10:$C$12,'Pitching Stats - Avg ERA'!$B$16:$C$16)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TEX</c:v>
                        </c:pt>
                        <c:pt idx="1">
                          <c:v>TEX</c:v>
                        </c:pt>
                        <c:pt idx="2">
                          <c:v>TEX</c:v>
                        </c:pt>
                        <c:pt idx="3">
                          <c:v>TEX</c:v>
                        </c:pt>
                        <c:pt idx="4">
                          <c:v>TEX</c:v>
                        </c:pt>
                        <c:pt idx="5">
                          <c:v>TEX</c:v>
                        </c:pt>
                      </c:lvl>
                      <c:lvl>
                        <c:pt idx="0">
                          <c:v>Feldman, S</c:v>
                        </c:pt>
                        <c:pt idx="1">
                          <c:v>Feliz, N</c:v>
                        </c:pt>
                        <c:pt idx="2">
                          <c:v>Harrison, M</c:v>
                        </c:pt>
                        <c:pt idx="3">
                          <c:v>Holland, D</c:v>
                        </c:pt>
                        <c:pt idx="4">
                          <c:v>Lewis, C</c:v>
                        </c:pt>
                        <c:pt idx="5">
                          <c:v>Wilson, C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'Pitching Stats - Avg ERA'!$K$6:$K$16</c15:sqref>
                        </c15:fullRef>
                        <c15:formulaRef>
                          <c15:sqref>('Pitching Stats - Avg ERA'!$K$7:$K$8,'Pitching Stats - Avg ERA'!$K$10:$K$12,'Pitching Stats - Avg ERA'!$K$16)</c15:sqref>
                        </c15:formulaRef>
                      </c:ext>
                    </c:extLst>
                    <c:numCache>
                      <c:formatCode>0.0</c:formatCode>
                      <c:ptCount val="6"/>
                      <c:pt idx="0">
                        <c:v>4.0999999999999996</c:v>
                      </c:pt>
                      <c:pt idx="1">
                        <c:v>3.2</c:v>
                      </c:pt>
                      <c:pt idx="2">
                        <c:v>3.2</c:v>
                      </c:pt>
                      <c:pt idx="3">
                        <c:v>10.1</c:v>
                      </c:pt>
                      <c:pt idx="4">
                        <c:v>12</c:v>
                      </c:pt>
                      <c:pt idx="5">
                        <c:v>11</c:v>
                      </c:pt>
                    </c:numCache>
                  </c:numRef>
                </c:val>
              </c15:ser>
            </c15:filteredBarSeries>
            <c15:filteredBarSeries>
              <c15:ser>
                <c:idx val="8"/>
                <c:order val="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'Pitching Stats - Avg ERA'!$L$5</c15:sqref>
                        </c15:formulaRef>
                      </c:ext>
                    </c:extLst>
                    <c:strCache>
                      <c:ptCount val="1"/>
                      <c:pt idx="0">
                        <c:v>H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'Pitching Stats - Avg ERA'!$B$6:$C$16</c15:sqref>
                        </c15:fullRef>
                        <c15:formulaRef>
                          <c15:sqref>('Pitching Stats - Avg ERA'!$B$7:$C$8,'Pitching Stats - Avg ERA'!$B$10:$C$12,'Pitching Stats - Avg ERA'!$B$16:$C$16)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TEX</c:v>
                        </c:pt>
                        <c:pt idx="1">
                          <c:v>TEX</c:v>
                        </c:pt>
                        <c:pt idx="2">
                          <c:v>TEX</c:v>
                        </c:pt>
                        <c:pt idx="3">
                          <c:v>TEX</c:v>
                        </c:pt>
                        <c:pt idx="4">
                          <c:v>TEX</c:v>
                        </c:pt>
                        <c:pt idx="5">
                          <c:v>TEX</c:v>
                        </c:pt>
                      </c:lvl>
                      <c:lvl>
                        <c:pt idx="0">
                          <c:v>Feldman, S</c:v>
                        </c:pt>
                        <c:pt idx="1">
                          <c:v>Feliz, N</c:v>
                        </c:pt>
                        <c:pt idx="2">
                          <c:v>Harrison, M</c:v>
                        </c:pt>
                        <c:pt idx="3">
                          <c:v>Holland, D</c:v>
                        </c:pt>
                        <c:pt idx="4">
                          <c:v>Lewis, C</c:v>
                        </c:pt>
                        <c:pt idx="5">
                          <c:v>Wilson, C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'Pitching Stats - Avg ERA'!$L$6:$L$16</c15:sqref>
                        </c15:fullRef>
                        <c15:formulaRef>
                          <c15:sqref>('Pitching Stats - Avg ERA'!$L$7:$L$8,'Pitching Stats - Avg ERA'!$L$10:$L$12,'Pitching Stats - Avg ERA'!$L$16)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5</c:v>
                      </c:pt>
                      <c:pt idx="1">
                        <c:v>2</c:v>
                      </c:pt>
                      <c:pt idx="2">
                        <c:v>6</c:v>
                      </c:pt>
                      <c:pt idx="3">
                        <c:v>4</c:v>
                      </c:pt>
                      <c:pt idx="4">
                        <c:v>7</c:v>
                      </c:pt>
                      <c:pt idx="5">
                        <c:v>8</c:v>
                      </c:pt>
                    </c:numCache>
                  </c:numRef>
                </c:val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'Pitching Stats - Avg ERA'!$M$5</c15:sqref>
                        </c15:formulaRef>
                      </c:ext>
                    </c:extLst>
                    <c:strCache>
                      <c:ptCount val="1"/>
                      <c:pt idx="0">
                        <c:v>R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'Pitching Stats - Avg ERA'!$B$6:$C$16</c15:sqref>
                        </c15:fullRef>
                        <c15:formulaRef>
                          <c15:sqref>('Pitching Stats - Avg ERA'!$B$7:$C$8,'Pitching Stats - Avg ERA'!$B$10:$C$12,'Pitching Stats - Avg ERA'!$B$16:$C$16)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TEX</c:v>
                        </c:pt>
                        <c:pt idx="1">
                          <c:v>TEX</c:v>
                        </c:pt>
                        <c:pt idx="2">
                          <c:v>TEX</c:v>
                        </c:pt>
                        <c:pt idx="3">
                          <c:v>TEX</c:v>
                        </c:pt>
                        <c:pt idx="4">
                          <c:v>TEX</c:v>
                        </c:pt>
                        <c:pt idx="5">
                          <c:v>TEX</c:v>
                        </c:pt>
                      </c:lvl>
                      <c:lvl>
                        <c:pt idx="0">
                          <c:v>Feldman, S</c:v>
                        </c:pt>
                        <c:pt idx="1">
                          <c:v>Feliz, N</c:v>
                        </c:pt>
                        <c:pt idx="2">
                          <c:v>Harrison, M</c:v>
                        </c:pt>
                        <c:pt idx="3">
                          <c:v>Holland, D</c:v>
                        </c:pt>
                        <c:pt idx="4">
                          <c:v>Lewis, C</c:v>
                        </c:pt>
                        <c:pt idx="5">
                          <c:v>Wilson, C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'Pitching Stats - Avg ERA'!$M$6:$M$16</c15:sqref>
                        </c15:fullRef>
                        <c15:formulaRef>
                          <c15:sqref>('Pitching Stats - Avg ERA'!$M$7:$M$8,'Pitching Stats - Avg ERA'!$M$10:$M$12,'Pitching Stats - Avg ERA'!$M$16)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3</c:v>
                      </c:pt>
                      <c:pt idx="1">
                        <c:v>2</c:v>
                      </c:pt>
                      <c:pt idx="2">
                        <c:v>5</c:v>
                      </c:pt>
                      <c:pt idx="3">
                        <c:v>1</c:v>
                      </c:pt>
                      <c:pt idx="4">
                        <c:v>5</c:v>
                      </c:pt>
                      <c:pt idx="5">
                        <c:v>5</c:v>
                      </c:pt>
                    </c:numCache>
                  </c:numRef>
                </c:val>
              </c15:ser>
            </c15:filteredBarSeries>
            <c15:filteredBar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'Pitching Stats - Avg ERA'!$N$5</c15:sqref>
                        </c15:formulaRef>
                      </c:ext>
                    </c:extLst>
                    <c:strCache>
                      <c:ptCount val="1"/>
                      <c:pt idx="0">
                        <c:v>ER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'Pitching Stats - Avg ERA'!$B$6:$C$16</c15:sqref>
                        </c15:fullRef>
                        <c15:formulaRef>
                          <c15:sqref>('Pitching Stats - Avg ERA'!$B$7:$C$8,'Pitching Stats - Avg ERA'!$B$10:$C$12,'Pitching Stats - Avg ERA'!$B$16:$C$16)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TEX</c:v>
                        </c:pt>
                        <c:pt idx="1">
                          <c:v>TEX</c:v>
                        </c:pt>
                        <c:pt idx="2">
                          <c:v>TEX</c:v>
                        </c:pt>
                        <c:pt idx="3">
                          <c:v>TEX</c:v>
                        </c:pt>
                        <c:pt idx="4">
                          <c:v>TEX</c:v>
                        </c:pt>
                        <c:pt idx="5">
                          <c:v>TEX</c:v>
                        </c:pt>
                      </c:lvl>
                      <c:lvl>
                        <c:pt idx="0">
                          <c:v>Feldman, S</c:v>
                        </c:pt>
                        <c:pt idx="1">
                          <c:v>Feliz, N</c:v>
                        </c:pt>
                        <c:pt idx="2">
                          <c:v>Harrison, M</c:v>
                        </c:pt>
                        <c:pt idx="3">
                          <c:v>Holland, D</c:v>
                        </c:pt>
                        <c:pt idx="4">
                          <c:v>Lewis, C</c:v>
                        </c:pt>
                        <c:pt idx="5">
                          <c:v>Wilson, C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'Pitching Stats - Avg ERA'!$N$6:$N$16</c15:sqref>
                        </c15:fullRef>
                        <c15:formulaRef>
                          <c15:sqref>('Pitching Stats - Avg ERA'!$N$7:$N$8,'Pitching Stats - Avg ERA'!$N$10:$N$12,'Pitching Stats - Avg ERA'!$N$16)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3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1</c:v>
                      </c:pt>
                      <c:pt idx="4">
                        <c:v>3</c:v>
                      </c:pt>
                      <c:pt idx="5">
                        <c:v>4</c:v>
                      </c:pt>
                    </c:numCache>
                  </c:numRef>
                </c:val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'Pitching Stats - Avg ERA'!$O$5</c15:sqref>
                        </c15:formulaRef>
                      </c:ext>
                    </c:extLst>
                    <c:strCache>
                      <c:ptCount val="1"/>
                      <c:pt idx="0">
                        <c:v>HR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'Pitching Stats - Avg ERA'!$B$6:$C$16</c15:sqref>
                        </c15:fullRef>
                        <c15:formulaRef>
                          <c15:sqref>('Pitching Stats - Avg ERA'!$B$7:$C$8,'Pitching Stats - Avg ERA'!$B$10:$C$12,'Pitching Stats - Avg ERA'!$B$16:$C$16)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TEX</c:v>
                        </c:pt>
                        <c:pt idx="1">
                          <c:v>TEX</c:v>
                        </c:pt>
                        <c:pt idx="2">
                          <c:v>TEX</c:v>
                        </c:pt>
                        <c:pt idx="3">
                          <c:v>TEX</c:v>
                        </c:pt>
                        <c:pt idx="4">
                          <c:v>TEX</c:v>
                        </c:pt>
                        <c:pt idx="5">
                          <c:v>TEX</c:v>
                        </c:pt>
                      </c:lvl>
                      <c:lvl>
                        <c:pt idx="0">
                          <c:v>Feldman, S</c:v>
                        </c:pt>
                        <c:pt idx="1">
                          <c:v>Feliz, N</c:v>
                        </c:pt>
                        <c:pt idx="2">
                          <c:v>Harrison, M</c:v>
                        </c:pt>
                        <c:pt idx="3">
                          <c:v>Holland, D</c:v>
                        </c:pt>
                        <c:pt idx="4">
                          <c:v>Lewis, C</c:v>
                        </c:pt>
                        <c:pt idx="5">
                          <c:v>Wilson, C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'Pitching Stats - Avg ERA'!$O$6:$O$16</c15:sqref>
                        </c15:fullRef>
                        <c15:formulaRef>
                          <c15:sqref>('Pitching Stats - Avg ERA'!$O$7:$O$8,'Pitching Stats - Avg ERA'!$O$10:$O$12,'Pitching Stats - Avg ERA'!$O$16)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3"/>
                <c:order val="1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'Pitching Stats - Avg ERA'!$Q$5</c15:sqref>
                        </c15:formulaRef>
                      </c:ext>
                    </c:extLst>
                    <c:strCache>
                      <c:ptCount val="1"/>
                      <c:pt idx="0">
                        <c:v>BB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'Pitching Stats - Avg ERA'!$B$6:$C$16</c15:sqref>
                        </c15:fullRef>
                        <c15:formulaRef>
                          <c15:sqref>('Pitching Stats - Avg ERA'!$B$7:$C$8,'Pitching Stats - Avg ERA'!$B$10:$C$12,'Pitching Stats - Avg ERA'!$B$16:$C$16)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TEX</c:v>
                        </c:pt>
                        <c:pt idx="1">
                          <c:v>TEX</c:v>
                        </c:pt>
                        <c:pt idx="2">
                          <c:v>TEX</c:v>
                        </c:pt>
                        <c:pt idx="3">
                          <c:v>TEX</c:v>
                        </c:pt>
                        <c:pt idx="4">
                          <c:v>TEX</c:v>
                        </c:pt>
                        <c:pt idx="5">
                          <c:v>TEX</c:v>
                        </c:pt>
                      </c:lvl>
                      <c:lvl>
                        <c:pt idx="0">
                          <c:v>Feldman, S</c:v>
                        </c:pt>
                        <c:pt idx="1">
                          <c:v>Feliz, N</c:v>
                        </c:pt>
                        <c:pt idx="2">
                          <c:v>Harrison, M</c:v>
                        </c:pt>
                        <c:pt idx="3">
                          <c:v>Holland, D</c:v>
                        </c:pt>
                        <c:pt idx="4">
                          <c:v>Lewis, C</c:v>
                        </c:pt>
                        <c:pt idx="5">
                          <c:v>Wilson, C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'Pitching Stats - Avg ERA'!$Q$6:$Q$16</c15:sqref>
                        </c15:fullRef>
                        <c15:formulaRef>
                          <c15:sqref>('Pitching Stats - Avg ERA'!$Q$7:$Q$8,'Pitching Stats - Avg ERA'!$Q$10:$Q$12,'Pitching Stats - Avg ERA'!$Q$16)</c15:sqref>
                        </c15:formulaRef>
                      </c:ext>
                    </c:extLst>
                    <c:numCache>
                      <c:formatCode>0</c:formatCode>
                      <c:ptCount val="6"/>
                      <c:pt idx="0">
                        <c:v>3</c:v>
                      </c:pt>
                      <c:pt idx="1">
                        <c:v>4</c:v>
                      </c:pt>
                      <c:pt idx="2">
                        <c:v>1</c:v>
                      </c:pt>
                      <c:pt idx="3">
                        <c:v>2</c:v>
                      </c:pt>
                      <c:pt idx="4">
                        <c:v>5</c:v>
                      </c:pt>
                      <c:pt idx="5">
                        <c:v>11</c:v>
                      </c:pt>
                    </c:numCache>
                  </c:numRef>
                </c:val>
              </c15:ser>
            </c15:filteredBarSeries>
            <c15:filteredBarSeries>
              <c15:ser>
                <c:idx val="14"/>
                <c:order val="1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'Pitching Stats - Avg ERA'!$R$5</c15:sqref>
                        </c15:formulaRef>
                      </c:ext>
                    </c:extLst>
                    <c:strCache>
                      <c:ptCount val="1"/>
                      <c:pt idx="0">
                        <c:v>SO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'Pitching Stats - Avg ERA'!$B$6:$C$16</c15:sqref>
                        </c15:fullRef>
                        <c15:formulaRef>
                          <c15:sqref>('Pitching Stats - Avg ERA'!$B$7:$C$8,'Pitching Stats - Avg ERA'!$B$10:$C$12,'Pitching Stats - Avg ERA'!$B$16:$C$16)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TEX</c:v>
                        </c:pt>
                        <c:pt idx="1">
                          <c:v>TEX</c:v>
                        </c:pt>
                        <c:pt idx="2">
                          <c:v>TEX</c:v>
                        </c:pt>
                        <c:pt idx="3">
                          <c:v>TEX</c:v>
                        </c:pt>
                        <c:pt idx="4">
                          <c:v>TEX</c:v>
                        </c:pt>
                        <c:pt idx="5">
                          <c:v>TEX</c:v>
                        </c:pt>
                      </c:lvl>
                      <c:lvl>
                        <c:pt idx="0">
                          <c:v>Feldman, S</c:v>
                        </c:pt>
                        <c:pt idx="1">
                          <c:v>Feliz, N</c:v>
                        </c:pt>
                        <c:pt idx="2">
                          <c:v>Harrison, M</c:v>
                        </c:pt>
                        <c:pt idx="3">
                          <c:v>Holland, D</c:v>
                        </c:pt>
                        <c:pt idx="4">
                          <c:v>Lewis, C</c:v>
                        </c:pt>
                        <c:pt idx="5">
                          <c:v>Wilson, C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'Pitching Stats - Avg ERA'!$R$6:$R$16</c15:sqref>
                        </c15:fullRef>
                        <c15:formulaRef>
                          <c15:sqref>('Pitching Stats - Avg ERA'!$R$7:$R$8,'Pitching Stats - Avg ERA'!$R$10:$R$12,'Pitching Stats - Avg ERA'!$R$16)</c15:sqref>
                        </c15:formulaRef>
                      </c:ext>
                    </c:extLst>
                    <c:numCache>
                      <c:formatCode>0</c:formatCode>
                      <c:ptCount val="6"/>
                      <c:pt idx="0">
                        <c:v>2</c:v>
                      </c:pt>
                      <c:pt idx="1">
                        <c:v>7</c:v>
                      </c:pt>
                      <c:pt idx="2">
                        <c:v>3</c:v>
                      </c:pt>
                      <c:pt idx="3">
                        <c:v>7</c:v>
                      </c:pt>
                      <c:pt idx="4">
                        <c:v>8</c:v>
                      </c:pt>
                      <c:pt idx="5">
                        <c:v>7</c:v>
                      </c:pt>
                    </c:numCache>
                  </c:numRef>
                </c:val>
              </c15:ser>
            </c15:filteredBarSeries>
            <c15:filteredBarSeries>
              <c15:ser>
                <c:idx val="15"/>
                <c:order val="1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'Pitching Stats - Avg ERA'!$S$5</c15:sqref>
                        </c15:formulaRef>
                      </c:ext>
                    </c:extLst>
                    <c:strCache>
                      <c:ptCount val="1"/>
                      <c:pt idx="0">
                        <c:v>AVG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'Pitching Stats - Avg ERA'!$B$6:$C$16</c15:sqref>
                        </c15:fullRef>
                        <c15:formulaRef>
                          <c15:sqref>('Pitching Stats - Avg ERA'!$B$7:$C$8,'Pitching Stats - Avg ERA'!$B$10:$C$12,'Pitching Stats - Avg ERA'!$B$16:$C$16)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TEX</c:v>
                        </c:pt>
                        <c:pt idx="1">
                          <c:v>TEX</c:v>
                        </c:pt>
                        <c:pt idx="2">
                          <c:v>TEX</c:v>
                        </c:pt>
                        <c:pt idx="3">
                          <c:v>TEX</c:v>
                        </c:pt>
                        <c:pt idx="4">
                          <c:v>TEX</c:v>
                        </c:pt>
                        <c:pt idx="5">
                          <c:v>TEX</c:v>
                        </c:pt>
                      </c:lvl>
                      <c:lvl>
                        <c:pt idx="0">
                          <c:v>Feldman, S</c:v>
                        </c:pt>
                        <c:pt idx="1">
                          <c:v>Feliz, N</c:v>
                        </c:pt>
                        <c:pt idx="2">
                          <c:v>Harrison, M</c:v>
                        </c:pt>
                        <c:pt idx="3">
                          <c:v>Holland, D</c:v>
                        </c:pt>
                        <c:pt idx="4">
                          <c:v>Lewis, C</c:v>
                        </c:pt>
                        <c:pt idx="5">
                          <c:v>Wilson, C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'Pitching Stats - Avg ERA'!$S$6:$S$16</c15:sqref>
                        </c15:fullRef>
                        <c15:formulaRef>
                          <c15:sqref>('Pitching Stats - Avg ERA'!$S$7:$S$8,'Pitching Stats - Avg ERA'!$S$10:$S$12,'Pitching Stats - Avg ERA'!$S$16)</c15:sqref>
                        </c15:formulaRef>
                      </c:ext>
                    </c:extLst>
                    <c:numCache>
                      <c:formatCode>.000</c:formatCode>
                      <c:ptCount val="6"/>
                      <c:pt idx="0">
                        <c:v>0.313</c:v>
                      </c:pt>
                      <c:pt idx="1">
                        <c:v>0.16700000000000001</c:v>
                      </c:pt>
                      <c:pt idx="2">
                        <c:v>0.33300000000000002</c:v>
                      </c:pt>
                      <c:pt idx="3">
                        <c:v>0.11799999999999999</c:v>
                      </c:pt>
                      <c:pt idx="4">
                        <c:v>0.156</c:v>
                      </c:pt>
                      <c:pt idx="5">
                        <c:v>0.22900000000000001</c:v>
                      </c:pt>
                    </c:numCache>
                  </c:numRef>
                </c:val>
              </c15:ser>
            </c15:filteredBarSeries>
            <c15:filteredBarSeries>
              <c15:ser>
                <c:idx val="16"/>
                <c:order val="1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'Pitching Stats - Avg ERA'!$T$5</c15:sqref>
                        </c15:formulaRef>
                      </c:ext>
                    </c:extLst>
                    <c:strCache>
                      <c:ptCount val="1"/>
                      <c:pt idx="0">
                        <c:v>WHIP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'Pitching Stats - Avg ERA'!$B$6:$C$16</c15:sqref>
                        </c15:fullRef>
                        <c15:formulaRef>
                          <c15:sqref>('Pitching Stats - Avg ERA'!$B$7:$C$8,'Pitching Stats - Avg ERA'!$B$10:$C$12,'Pitching Stats - Avg ERA'!$B$16:$C$16)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TEX</c:v>
                        </c:pt>
                        <c:pt idx="1">
                          <c:v>TEX</c:v>
                        </c:pt>
                        <c:pt idx="2">
                          <c:v>TEX</c:v>
                        </c:pt>
                        <c:pt idx="3">
                          <c:v>TEX</c:v>
                        </c:pt>
                        <c:pt idx="4">
                          <c:v>TEX</c:v>
                        </c:pt>
                        <c:pt idx="5">
                          <c:v>TEX</c:v>
                        </c:pt>
                      </c:lvl>
                      <c:lvl>
                        <c:pt idx="0">
                          <c:v>Feldman, S</c:v>
                        </c:pt>
                        <c:pt idx="1">
                          <c:v>Feliz, N</c:v>
                        </c:pt>
                        <c:pt idx="2">
                          <c:v>Harrison, M</c:v>
                        </c:pt>
                        <c:pt idx="3">
                          <c:v>Holland, D</c:v>
                        </c:pt>
                        <c:pt idx="4">
                          <c:v>Lewis, C</c:v>
                        </c:pt>
                        <c:pt idx="5">
                          <c:v>Wilson, C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'Pitching Stats - Avg ERA'!$T$6:$T$16</c15:sqref>
                        </c15:fullRef>
                        <c15:formulaRef>
                          <c15:sqref>('Pitching Stats - Avg ERA'!$T$7:$T$8,'Pitching Stats - Avg ERA'!$T$10:$T$12,'Pitching Stats - Avg ERA'!$T$16)</c15:sqref>
                        </c15:formulaRef>
                      </c:ext>
                    </c:extLst>
                    <c:numCache>
                      <c:formatCode>.00</c:formatCode>
                      <c:ptCount val="6"/>
                      <c:pt idx="0">
                        <c:v>1.85</c:v>
                      </c:pt>
                      <c:pt idx="1">
                        <c:v>1.64</c:v>
                      </c:pt>
                      <c:pt idx="2">
                        <c:v>1.91</c:v>
                      </c:pt>
                      <c:pt idx="3">
                        <c:v>0.57999999999999996</c:v>
                      </c:pt>
                      <c:pt idx="4">
                        <c:v>1</c:v>
                      </c:pt>
                      <c:pt idx="5">
                        <c:v>1.73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406242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243784"/>
        <c:crosses val="autoZero"/>
        <c:auto val="1"/>
        <c:lblAlgn val="ctr"/>
        <c:lblOffset val="100"/>
        <c:noMultiLvlLbl val="0"/>
      </c:catAx>
      <c:valAx>
        <c:axId val="406243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24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Hitting Statistics for Pitchers with an AB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'Hitting Stats for Pitchers'!$F$5</c:f>
              <c:strCache>
                <c:ptCount val="1"/>
                <c:pt idx="0">
                  <c:v>AB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'Hitting Stats for Pitchers'!$B$6:$D$18</c15:sqref>
                  </c15:fullRef>
                  <c15:levelRef>
                    <c15:sqref>'Hitting Stats for Pitchers'!$B$6:$B$18</c15:sqref>
                  </c15:levelRef>
                </c:ext>
              </c:extLst>
              <c:f>'Hitting Stats for Pitchers'!$B$6:$B$18</c:f>
              <c:strCache>
                <c:ptCount val="3"/>
                <c:pt idx="0">
                  <c:v>Lewis, C</c:v>
                </c:pt>
                <c:pt idx="1">
                  <c:v>Holland, D</c:v>
                </c:pt>
                <c:pt idx="2">
                  <c:v>Wilson, C</c:v>
                </c:pt>
              </c:strCache>
            </c:strRef>
          </c:cat>
          <c:val>
            <c:numRef>
              <c:f>'Hitting Stats for Pitchers'!$F$6:$F$18</c:f>
              <c:numCache>
                <c:formatCode>General</c:formatCode>
                <c:ptCount val="3"/>
                <c:pt idx="0">
                  <c:v>5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</c:ser>
        <c:ser>
          <c:idx val="12"/>
          <c:order val="12"/>
          <c:tx>
            <c:strRef>
              <c:f>'Hitting Stats for Pitchers'!$Q$5</c:f>
              <c:strCache>
                <c:ptCount val="1"/>
                <c:pt idx="0">
                  <c:v>AVG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'Hitting Stats for Pitchers'!$B$6:$D$18</c15:sqref>
                  </c15:fullRef>
                  <c15:levelRef>
                    <c15:sqref>'Hitting Stats for Pitchers'!$B$6:$B$18</c15:sqref>
                  </c15:levelRef>
                </c:ext>
              </c:extLst>
              <c:f>'Hitting Stats for Pitchers'!$B$6:$B$18</c:f>
              <c:strCache>
                <c:ptCount val="3"/>
                <c:pt idx="0">
                  <c:v>Lewis, C</c:v>
                </c:pt>
                <c:pt idx="1">
                  <c:v>Holland, D</c:v>
                </c:pt>
                <c:pt idx="2">
                  <c:v>Wilson, C</c:v>
                </c:pt>
              </c:strCache>
            </c:strRef>
          </c:cat>
          <c:val>
            <c:numRef>
              <c:f>'Hitting Stats for Pitchers'!$Q$6:$Q$18</c:f>
              <c:numCache>
                <c:formatCode>.000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'Hitting Stats for Pitchers'!$R$5</c:f>
              <c:strCache>
                <c:ptCount val="1"/>
                <c:pt idx="0">
                  <c:v>AVG Batting Average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'Hitting Stats for Pitchers'!$B$6:$D$18</c15:sqref>
                  </c15:fullRef>
                  <c15:levelRef>
                    <c15:sqref>'Hitting Stats for Pitchers'!$B$6:$B$18</c15:sqref>
                  </c15:levelRef>
                </c:ext>
              </c:extLst>
              <c:f>'Hitting Stats for Pitchers'!$B$6:$B$18</c:f>
              <c:strCache>
                <c:ptCount val="3"/>
                <c:pt idx="0">
                  <c:v>Lewis, C</c:v>
                </c:pt>
                <c:pt idx="1">
                  <c:v>Holland, D</c:v>
                </c:pt>
                <c:pt idx="2">
                  <c:v>Wilson, C</c:v>
                </c:pt>
              </c:strCache>
            </c:strRef>
          </c:cat>
          <c:val>
            <c:numRef>
              <c:f>'Hitting Stats for Pitchers'!$R$6:$R$18</c:f>
              <c:numCache>
                <c:formatCode>.000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6237120"/>
        <c:axId val="40624143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'Hitting Stats for Pitchers'!$E$5</c15:sqref>
                        </c15:formulaRef>
                      </c:ext>
                    </c:extLst>
                    <c:strCache>
                      <c:ptCount val="1"/>
                      <c:pt idx="0">
                        <c:v>G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'Hitting Stats for Pitchers'!$B$6:$D$18</c15:sqref>
                        </c15:fullRef>
                        <c15:levelRef>
                          <c15:sqref>'Hitting Stats for Pitchers'!$B$6:$B$18</c15:sqref>
                        </c15:levelRef>
                        <c15:formulaRef>
                          <c15:sqref>'Hitting Stats for Pitchers'!$B$6:$B$18</c15:sqref>
                        </c15:formulaRef>
                      </c:ext>
                    </c:extLst>
                    <c:strCache>
                      <c:ptCount val="3"/>
                      <c:pt idx="0">
                        <c:v>Lewis, C</c:v>
                      </c:pt>
                      <c:pt idx="1">
                        <c:v>Holland, D</c:v>
                      </c:pt>
                      <c:pt idx="2">
                        <c:v>Wilson, 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'Hitting Stats for Pitchers'!$E$6:$E$18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</c:v>
                      </c:pt>
                      <c:pt idx="1">
                        <c:v>1</c:v>
                      </c:pt>
                      <c:pt idx="2">
                        <c:v>1</c:v>
                      </c:pt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'Hitting Stats for Pitchers'!$G$5</c15:sqref>
                        </c15:formulaRef>
                      </c:ext>
                    </c:extLst>
                    <c:strCache>
                      <c:ptCount val="1"/>
                      <c:pt idx="0">
                        <c:v>R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'Hitting Stats for Pitchers'!$B$6:$D$18</c15:sqref>
                        </c15:fullRef>
                        <c15:levelRef>
                          <c15:sqref>'Hitting Stats for Pitchers'!$B$6:$B$18</c15:sqref>
                        </c15:levelRef>
                        <c15:formulaRef>
                          <c15:sqref>'Hitting Stats for Pitchers'!$B$6:$B$18</c15:sqref>
                        </c15:formulaRef>
                      </c:ext>
                    </c:extLst>
                    <c:strCache>
                      <c:ptCount val="3"/>
                      <c:pt idx="0">
                        <c:v>Lewis, C</c:v>
                      </c:pt>
                      <c:pt idx="1">
                        <c:v>Holland, D</c:v>
                      </c:pt>
                      <c:pt idx="2">
                        <c:v>Wilson, 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'Hitting Stats for Pitchers'!$G$6:$G$18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1</c:v>
                      </c:pt>
                      <c:pt idx="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'Hitting Stats for Pitchers'!$H$5</c15:sqref>
                        </c15:formulaRef>
                      </c:ext>
                    </c:extLst>
                    <c:strCache>
                      <c:ptCount val="1"/>
                      <c:pt idx="0">
                        <c:v>H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'Hitting Stats for Pitchers'!$B$6:$D$18</c15:sqref>
                        </c15:fullRef>
                        <c15:levelRef>
                          <c15:sqref>'Hitting Stats for Pitchers'!$B$6:$B$18</c15:sqref>
                        </c15:levelRef>
                        <c15:formulaRef>
                          <c15:sqref>'Hitting Stats for Pitchers'!$B$6:$B$18</c15:sqref>
                        </c15:formulaRef>
                      </c:ext>
                    </c:extLst>
                    <c:strCache>
                      <c:ptCount val="3"/>
                      <c:pt idx="0">
                        <c:v>Lewis, C</c:v>
                      </c:pt>
                      <c:pt idx="1">
                        <c:v>Holland, D</c:v>
                      </c:pt>
                      <c:pt idx="2">
                        <c:v>Wilson, 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'Hitting Stats for Pitchers'!$H$6:$H$18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'Hitting Stats for Pitchers'!$I$5</c15:sqref>
                        </c15:formulaRef>
                      </c:ext>
                    </c:extLst>
                    <c:strCache>
                      <c:ptCount val="1"/>
                      <c:pt idx="0">
                        <c:v>2B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'Hitting Stats for Pitchers'!$B$6:$D$18</c15:sqref>
                        </c15:fullRef>
                        <c15:levelRef>
                          <c15:sqref>'Hitting Stats for Pitchers'!$B$6:$B$18</c15:sqref>
                        </c15:levelRef>
                        <c15:formulaRef>
                          <c15:sqref>'Hitting Stats for Pitchers'!$B$6:$B$18</c15:sqref>
                        </c15:formulaRef>
                      </c:ext>
                    </c:extLst>
                    <c:strCache>
                      <c:ptCount val="3"/>
                      <c:pt idx="0">
                        <c:v>Lewis, C</c:v>
                      </c:pt>
                      <c:pt idx="1">
                        <c:v>Holland, D</c:v>
                      </c:pt>
                      <c:pt idx="2">
                        <c:v>Wilson, 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'Hitting Stats for Pitchers'!$I$6:$I$18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'Hitting Stats for Pitchers'!$J$5</c15:sqref>
                        </c15:formulaRef>
                      </c:ext>
                    </c:extLst>
                    <c:strCache>
                      <c:ptCount val="1"/>
                      <c:pt idx="0">
                        <c:v>3B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'Hitting Stats for Pitchers'!$B$6:$D$18</c15:sqref>
                        </c15:fullRef>
                        <c15:levelRef>
                          <c15:sqref>'Hitting Stats for Pitchers'!$B$6:$B$18</c15:sqref>
                        </c15:levelRef>
                        <c15:formulaRef>
                          <c15:sqref>'Hitting Stats for Pitchers'!$B$6:$B$18</c15:sqref>
                        </c15:formulaRef>
                      </c:ext>
                    </c:extLst>
                    <c:strCache>
                      <c:ptCount val="3"/>
                      <c:pt idx="0">
                        <c:v>Lewis, C</c:v>
                      </c:pt>
                      <c:pt idx="1">
                        <c:v>Holland, D</c:v>
                      </c:pt>
                      <c:pt idx="2">
                        <c:v>Wilson, 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'Hitting Stats for Pitchers'!$J$6:$J$18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'Hitting Stats for Pitchers'!$K$5</c15:sqref>
                        </c15:formulaRef>
                      </c:ext>
                    </c:extLst>
                    <c:strCache>
                      <c:ptCount val="1"/>
                      <c:pt idx="0">
                        <c:v>HR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'Hitting Stats for Pitchers'!$B$6:$D$18</c15:sqref>
                        </c15:fullRef>
                        <c15:levelRef>
                          <c15:sqref>'Hitting Stats for Pitchers'!$B$6:$B$18</c15:sqref>
                        </c15:levelRef>
                        <c15:formulaRef>
                          <c15:sqref>'Hitting Stats for Pitchers'!$B$6:$B$18</c15:sqref>
                        </c15:formulaRef>
                      </c:ext>
                    </c:extLst>
                    <c:strCache>
                      <c:ptCount val="3"/>
                      <c:pt idx="0">
                        <c:v>Lewis, C</c:v>
                      </c:pt>
                      <c:pt idx="1">
                        <c:v>Holland, D</c:v>
                      </c:pt>
                      <c:pt idx="2">
                        <c:v>Wilson, 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'Hitting Stats for Pitchers'!$K$6:$K$18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'Hitting Stats for Pitchers'!$L$5</c15:sqref>
                        </c15:formulaRef>
                      </c:ext>
                    </c:extLst>
                    <c:strCache>
                      <c:ptCount val="1"/>
                      <c:pt idx="0">
                        <c:v>RBI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'Hitting Stats for Pitchers'!$B$6:$D$18</c15:sqref>
                        </c15:fullRef>
                        <c15:levelRef>
                          <c15:sqref>'Hitting Stats for Pitchers'!$B$6:$B$18</c15:sqref>
                        </c15:levelRef>
                        <c15:formulaRef>
                          <c15:sqref>'Hitting Stats for Pitchers'!$B$6:$B$18</c15:sqref>
                        </c15:formulaRef>
                      </c:ext>
                    </c:extLst>
                    <c:strCache>
                      <c:ptCount val="3"/>
                      <c:pt idx="0">
                        <c:v>Lewis, C</c:v>
                      </c:pt>
                      <c:pt idx="1">
                        <c:v>Holland, D</c:v>
                      </c:pt>
                      <c:pt idx="2">
                        <c:v>Wilson, 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'Hitting Stats for Pitchers'!$L$6:$L$18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'Hitting Stats for Pitchers'!$M$5</c15:sqref>
                        </c15:formulaRef>
                      </c:ext>
                    </c:extLst>
                    <c:strCache>
                      <c:ptCount val="1"/>
                      <c:pt idx="0">
                        <c:v>BB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'Hitting Stats for Pitchers'!$B$6:$D$18</c15:sqref>
                        </c15:fullRef>
                        <c15:levelRef>
                          <c15:sqref>'Hitting Stats for Pitchers'!$B$6:$B$18</c15:sqref>
                        </c15:levelRef>
                        <c15:formulaRef>
                          <c15:sqref>'Hitting Stats for Pitchers'!$B$6:$B$18</c15:sqref>
                        </c15:formulaRef>
                      </c:ext>
                    </c:extLst>
                    <c:strCache>
                      <c:ptCount val="3"/>
                      <c:pt idx="0">
                        <c:v>Lewis, C</c:v>
                      </c:pt>
                      <c:pt idx="1">
                        <c:v>Holland, D</c:v>
                      </c:pt>
                      <c:pt idx="2">
                        <c:v>Wilson, 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'Hitting Stats for Pitchers'!$M$6:$M$18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'Hitting Stats for Pitchers'!$N$5</c15:sqref>
                        </c15:formulaRef>
                      </c:ext>
                    </c:extLst>
                    <c:strCache>
                      <c:ptCount val="1"/>
                      <c:pt idx="0">
                        <c:v>SO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'Hitting Stats for Pitchers'!$B$6:$D$18</c15:sqref>
                        </c15:fullRef>
                        <c15:levelRef>
                          <c15:sqref>'Hitting Stats for Pitchers'!$B$6:$B$18</c15:sqref>
                        </c15:levelRef>
                        <c15:formulaRef>
                          <c15:sqref>'Hitting Stats for Pitchers'!$B$6:$B$18</c15:sqref>
                        </c15:formulaRef>
                      </c:ext>
                    </c:extLst>
                    <c:strCache>
                      <c:ptCount val="3"/>
                      <c:pt idx="0">
                        <c:v>Lewis, C</c:v>
                      </c:pt>
                      <c:pt idx="1">
                        <c:v>Holland, D</c:v>
                      </c:pt>
                      <c:pt idx="2">
                        <c:v>Wilson, 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'Hitting Stats for Pitchers'!$N$6:$N$18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'Hitting Stats for Pitchers'!$O$5</c15:sqref>
                        </c15:formulaRef>
                      </c:ext>
                    </c:extLst>
                    <c:strCache>
                      <c:ptCount val="1"/>
                      <c:pt idx="0">
                        <c:v>SB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'Hitting Stats for Pitchers'!$B$6:$D$18</c15:sqref>
                        </c15:fullRef>
                        <c15:levelRef>
                          <c15:sqref>'Hitting Stats for Pitchers'!$B$6:$B$18</c15:sqref>
                        </c15:levelRef>
                        <c15:formulaRef>
                          <c15:sqref>'Hitting Stats for Pitchers'!$B$6:$B$18</c15:sqref>
                        </c15:formulaRef>
                      </c:ext>
                    </c:extLst>
                    <c:strCache>
                      <c:ptCount val="3"/>
                      <c:pt idx="0">
                        <c:v>Lewis, C</c:v>
                      </c:pt>
                      <c:pt idx="1">
                        <c:v>Holland, D</c:v>
                      </c:pt>
                      <c:pt idx="2">
                        <c:v>Wilson, 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'Hitting Stats for Pitchers'!$O$6:$O$18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'Hitting Stats for Pitchers'!$P$5</c15:sqref>
                        </c15:formulaRef>
                      </c:ext>
                    </c:extLst>
                    <c:strCache>
                      <c:ptCount val="1"/>
                      <c:pt idx="0">
                        <c:v>CS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'Hitting Stats for Pitchers'!$B$6:$D$18</c15:sqref>
                        </c15:fullRef>
                        <c15:levelRef>
                          <c15:sqref>'Hitting Stats for Pitchers'!$B$6:$B$18</c15:sqref>
                        </c15:levelRef>
                        <c15:formulaRef>
                          <c15:sqref>'Hitting Stats for Pitchers'!$B$6:$B$18</c15:sqref>
                        </c15:formulaRef>
                      </c:ext>
                    </c:extLst>
                    <c:strCache>
                      <c:ptCount val="3"/>
                      <c:pt idx="0">
                        <c:v>Lewis, C</c:v>
                      </c:pt>
                      <c:pt idx="1">
                        <c:v>Holland, D</c:v>
                      </c:pt>
                      <c:pt idx="2">
                        <c:v>Wilson, 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'Hitting Stats for Pitchers'!$P$6:$P$18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'Hitting Stats for Pitchers'!$S$5</c15:sqref>
                        </c15:formulaRef>
                      </c:ext>
                    </c:extLst>
                    <c:strCache>
                      <c:ptCount val="1"/>
                      <c:pt idx="0">
                        <c:v>OBP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'Hitting Stats for Pitchers'!$B$6:$D$18</c15:sqref>
                        </c15:fullRef>
                        <c15:levelRef>
                          <c15:sqref>'Hitting Stats for Pitchers'!$B$6:$B$18</c15:sqref>
                        </c15:levelRef>
                        <c15:formulaRef>
                          <c15:sqref>'Hitting Stats for Pitchers'!$B$6:$B$18</c15:sqref>
                        </c15:formulaRef>
                      </c:ext>
                    </c:extLst>
                    <c:strCache>
                      <c:ptCount val="3"/>
                      <c:pt idx="0">
                        <c:v>Lewis, C</c:v>
                      </c:pt>
                      <c:pt idx="1">
                        <c:v>Holland, D</c:v>
                      </c:pt>
                      <c:pt idx="2">
                        <c:v>Wilson, 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'Hitting Stats for Pitchers'!$S$6:$S$18</c15:sqref>
                        </c15:formulaRef>
                      </c:ext>
                    </c:extLst>
                    <c:numCache>
                      <c:formatCode>.000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'Hitting Stats for Pitchers'!$T$5</c15:sqref>
                        </c15:formulaRef>
                      </c:ext>
                    </c:extLst>
                    <c:strCache>
                      <c:ptCount val="1"/>
                      <c:pt idx="0">
                        <c:v>SLG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'Hitting Stats for Pitchers'!$B$6:$D$18</c15:sqref>
                        </c15:fullRef>
                        <c15:levelRef>
                          <c15:sqref>'Hitting Stats for Pitchers'!$B$6:$B$18</c15:sqref>
                        </c15:levelRef>
                        <c15:formulaRef>
                          <c15:sqref>'Hitting Stats for Pitchers'!$B$6:$B$18</c15:sqref>
                        </c15:formulaRef>
                      </c:ext>
                    </c:extLst>
                    <c:strCache>
                      <c:ptCount val="3"/>
                      <c:pt idx="0">
                        <c:v>Lewis, C</c:v>
                      </c:pt>
                      <c:pt idx="1">
                        <c:v>Holland, D</c:v>
                      </c:pt>
                      <c:pt idx="2">
                        <c:v>Wilson, 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'Hitting Stats for Pitchers'!$T$6:$T$18</c15:sqref>
                        </c15:formulaRef>
                      </c:ext>
                    </c:extLst>
                    <c:numCache>
                      <c:formatCode>.000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'Hitting Stats for Pitchers'!$U$5</c15:sqref>
                        </c15:formulaRef>
                      </c:ext>
                    </c:extLst>
                    <c:strCache>
                      <c:ptCount val="1"/>
                      <c:pt idx="0">
                        <c:v>OPS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'Hitting Stats for Pitchers'!$B$6:$D$18</c15:sqref>
                        </c15:fullRef>
                        <c15:levelRef>
                          <c15:sqref>'Hitting Stats for Pitchers'!$B$6:$B$18</c15:sqref>
                        </c15:levelRef>
                        <c15:formulaRef>
                          <c15:sqref>'Hitting Stats for Pitchers'!$B$6:$B$18</c15:sqref>
                        </c15:formulaRef>
                      </c:ext>
                    </c:extLst>
                    <c:strCache>
                      <c:ptCount val="3"/>
                      <c:pt idx="0">
                        <c:v>Lewis, C</c:v>
                      </c:pt>
                      <c:pt idx="1">
                        <c:v>Holland, D</c:v>
                      </c:pt>
                      <c:pt idx="2">
                        <c:v>Wilson, 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'Hitting Stats for Pitchers'!$U$6:$U$18</c15:sqref>
                        </c15:formulaRef>
                      </c:ext>
                    </c:extLst>
                    <c:numCache>
                      <c:formatCode>.000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40623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241432"/>
        <c:crosses val="autoZero"/>
        <c:auto val="1"/>
        <c:lblAlgn val="ctr"/>
        <c:lblOffset val="100"/>
        <c:noMultiLvlLbl val="0"/>
      </c:catAx>
      <c:valAx>
        <c:axId val="406241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23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Hitting Statistics - with conditional formatting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'Hitting Stats - Con Formatting'!$E$5</c:f>
              <c:strCache>
                <c:ptCount val="1"/>
                <c:pt idx="0">
                  <c:v>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'Hitting Stats - Con Formatting'!$B$6:$D$21</c15:sqref>
                  </c15:fullRef>
                  <c15:levelRef>
                    <c15:sqref>'Hitting Stats - Con Formatting'!$B$6:$B$21</c15:sqref>
                  </c15:levelRef>
                </c:ext>
              </c:extLst>
              <c:f>'Hitting Stats - Con Formatting'!$B$6:$B$21</c:f>
              <c:strCache>
                <c:ptCount val="16"/>
                <c:pt idx="0">
                  <c:v>Chavez, E</c:v>
                </c:pt>
                <c:pt idx="1">
                  <c:v>Wilson, C</c:v>
                </c:pt>
                <c:pt idx="2">
                  <c:v>Lewis, C</c:v>
                </c:pt>
                <c:pt idx="3">
                  <c:v>Holland, D</c:v>
                </c:pt>
                <c:pt idx="4">
                  <c:v>German, E</c:v>
                </c:pt>
                <c:pt idx="5">
                  <c:v>Moreland, M</c:v>
                </c:pt>
                <c:pt idx="6">
                  <c:v>Gentry, C</c:v>
                </c:pt>
                <c:pt idx="7">
                  <c:v>Murphy, D</c:v>
                </c:pt>
                <c:pt idx="8">
                  <c:v>Cruz, N</c:v>
                </c:pt>
                <c:pt idx="9">
                  <c:v>Hamilton, J</c:v>
                </c:pt>
                <c:pt idx="10">
                  <c:v>Young, M</c:v>
                </c:pt>
                <c:pt idx="11">
                  <c:v>Andrus, E</c:v>
                </c:pt>
                <c:pt idx="12">
                  <c:v>Kinsler, I</c:v>
                </c:pt>
                <c:pt idx="13">
                  <c:v>Beltre, A</c:v>
                </c:pt>
                <c:pt idx="14">
                  <c:v>Naopoli, M</c:v>
                </c:pt>
                <c:pt idx="15">
                  <c:v>Torrealba, Y</c:v>
                </c:pt>
              </c:strCache>
            </c:strRef>
          </c:cat>
          <c:val>
            <c:numRef>
              <c:f>'Hitting Stats - Con Formatting'!$E$6:$E$21</c:f>
              <c:numCache>
                <c:formatCode>General</c:formatCode>
                <c:ptCount val="1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2</c:v>
                </c:pt>
              </c:numCache>
            </c:numRef>
          </c:val>
        </c:ser>
        <c:ser>
          <c:idx val="1"/>
          <c:order val="1"/>
          <c:tx>
            <c:strRef>
              <c:f>'Hitting Stats - Con Formatting'!$F$5</c:f>
              <c:strCache>
                <c:ptCount val="1"/>
                <c:pt idx="0">
                  <c:v>AB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'Hitting Stats - Con Formatting'!$B$6:$D$21</c15:sqref>
                  </c15:fullRef>
                  <c15:levelRef>
                    <c15:sqref>'Hitting Stats - Con Formatting'!$B$6:$B$21</c15:sqref>
                  </c15:levelRef>
                </c:ext>
              </c:extLst>
              <c:f>'Hitting Stats - Con Formatting'!$B$6:$B$21</c:f>
              <c:strCache>
                <c:ptCount val="16"/>
                <c:pt idx="0">
                  <c:v>Chavez, E</c:v>
                </c:pt>
                <c:pt idx="1">
                  <c:v>Wilson, C</c:v>
                </c:pt>
                <c:pt idx="2">
                  <c:v>Lewis, C</c:v>
                </c:pt>
                <c:pt idx="3">
                  <c:v>Holland, D</c:v>
                </c:pt>
                <c:pt idx="4">
                  <c:v>German, E</c:v>
                </c:pt>
                <c:pt idx="5">
                  <c:v>Moreland, M</c:v>
                </c:pt>
                <c:pt idx="6">
                  <c:v>Gentry, C</c:v>
                </c:pt>
                <c:pt idx="7">
                  <c:v>Murphy, D</c:v>
                </c:pt>
                <c:pt idx="8">
                  <c:v>Cruz, N</c:v>
                </c:pt>
                <c:pt idx="9">
                  <c:v>Hamilton, J</c:v>
                </c:pt>
                <c:pt idx="10">
                  <c:v>Young, M</c:v>
                </c:pt>
                <c:pt idx="11">
                  <c:v>Andrus, E</c:v>
                </c:pt>
                <c:pt idx="12">
                  <c:v>Kinsler, I</c:v>
                </c:pt>
                <c:pt idx="13">
                  <c:v>Beltre, A</c:v>
                </c:pt>
                <c:pt idx="14">
                  <c:v>Naopoli, M</c:v>
                </c:pt>
                <c:pt idx="15">
                  <c:v>Torrealba, Y</c:v>
                </c:pt>
              </c:strCache>
            </c:strRef>
          </c:cat>
          <c:val>
            <c:numRef>
              <c:f>'Hitting Stats - Con Formatting'!$F$6:$F$21</c:f>
              <c:numCache>
                <c:formatCode>General</c:formatCode>
                <c:ptCount val="16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1</c:v>
                </c:pt>
                <c:pt idx="4">
                  <c:v>3</c:v>
                </c:pt>
                <c:pt idx="5">
                  <c:v>10</c:v>
                </c:pt>
                <c:pt idx="6">
                  <c:v>5</c:v>
                </c:pt>
                <c:pt idx="7">
                  <c:v>14</c:v>
                </c:pt>
                <c:pt idx="8">
                  <c:v>21</c:v>
                </c:pt>
                <c:pt idx="9">
                  <c:v>25</c:v>
                </c:pt>
                <c:pt idx="10">
                  <c:v>23</c:v>
                </c:pt>
                <c:pt idx="11">
                  <c:v>27</c:v>
                </c:pt>
                <c:pt idx="12">
                  <c:v>22</c:v>
                </c:pt>
                <c:pt idx="13">
                  <c:v>27</c:v>
                </c:pt>
                <c:pt idx="14">
                  <c:v>16</c:v>
                </c:pt>
                <c:pt idx="15">
                  <c:v>4</c:v>
                </c:pt>
              </c:numCache>
            </c:numRef>
          </c:val>
        </c:ser>
        <c:ser>
          <c:idx val="2"/>
          <c:order val="2"/>
          <c:tx>
            <c:strRef>
              <c:f>'Hitting Stats - Con Formatting'!$G$5</c:f>
              <c:strCache>
                <c:ptCount val="1"/>
                <c:pt idx="0">
                  <c:v>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'Hitting Stats - Con Formatting'!$B$6:$D$21</c15:sqref>
                  </c15:fullRef>
                  <c15:levelRef>
                    <c15:sqref>'Hitting Stats - Con Formatting'!$B$6:$B$21</c15:sqref>
                  </c15:levelRef>
                </c:ext>
              </c:extLst>
              <c:f>'Hitting Stats - Con Formatting'!$B$6:$B$21</c:f>
              <c:strCache>
                <c:ptCount val="16"/>
                <c:pt idx="0">
                  <c:v>Chavez, E</c:v>
                </c:pt>
                <c:pt idx="1">
                  <c:v>Wilson, C</c:v>
                </c:pt>
                <c:pt idx="2">
                  <c:v>Lewis, C</c:v>
                </c:pt>
                <c:pt idx="3">
                  <c:v>Holland, D</c:v>
                </c:pt>
                <c:pt idx="4">
                  <c:v>German, E</c:v>
                </c:pt>
                <c:pt idx="5">
                  <c:v>Moreland, M</c:v>
                </c:pt>
                <c:pt idx="6">
                  <c:v>Gentry, C</c:v>
                </c:pt>
                <c:pt idx="7">
                  <c:v>Murphy, D</c:v>
                </c:pt>
                <c:pt idx="8">
                  <c:v>Cruz, N</c:v>
                </c:pt>
                <c:pt idx="9">
                  <c:v>Hamilton, J</c:v>
                </c:pt>
                <c:pt idx="10">
                  <c:v>Young, M</c:v>
                </c:pt>
                <c:pt idx="11">
                  <c:v>Andrus, E</c:v>
                </c:pt>
                <c:pt idx="12">
                  <c:v>Kinsler, I</c:v>
                </c:pt>
                <c:pt idx="13">
                  <c:v>Beltre, A</c:v>
                </c:pt>
                <c:pt idx="14">
                  <c:v>Naopoli, M</c:v>
                </c:pt>
                <c:pt idx="15">
                  <c:v>Torrealba, Y</c:v>
                </c:pt>
              </c:strCache>
            </c:strRef>
          </c:cat>
          <c:val>
            <c:numRef>
              <c:f>'Hitting Stats - Con Formatting'!$G$6:$G$21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  <c:pt idx="13">
                  <c:v>5</c:v>
                </c:pt>
                <c:pt idx="14">
                  <c:v>2</c:v>
                </c:pt>
                <c:pt idx="15">
                  <c:v>0</c:v>
                </c:pt>
              </c:numCache>
            </c:numRef>
          </c:val>
        </c:ser>
        <c:ser>
          <c:idx val="3"/>
          <c:order val="3"/>
          <c:tx>
            <c:strRef>
              <c:f>'Hitting Stats - Con Formatting'!$H$5</c:f>
              <c:strCache>
                <c:ptCount val="1"/>
                <c:pt idx="0">
                  <c:v>H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'Hitting Stats - Con Formatting'!$B$6:$D$21</c15:sqref>
                  </c15:fullRef>
                  <c15:levelRef>
                    <c15:sqref>'Hitting Stats - Con Formatting'!$B$6:$B$21</c15:sqref>
                  </c15:levelRef>
                </c:ext>
              </c:extLst>
              <c:f>'Hitting Stats - Con Formatting'!$B$6:$B$21</c:f>
              <c:strCache>
                <c:ptCount val="16"/>
                <c:pt idx="0">
                  <c:v>Chavez, E</c:v>
                </c:pt>
                <c:pt idx="1">
                  <c:v>Wilson, C</c:v>
                </c:pt>
                <c:pt idx="2">
                  <c:v>Lewis, C</c:v>
                </c:pt>
                <c:pt idx="3">
                  <c:v>Holland, D</c:v>
                </c:pt>
                <c:pt idx="4">
                  <c:v>German, E</c:v>
                </c:pt>
                <c:pt idx="5">
                  <c:v>Moreland, M</c:v>
                </c:pt>
                <c:pt idx="6">
                  <c:v>Gentry, C</c:v>
                </c:pt>
                <c:pt idx="7">
                  <c:v>Murphy, D</c:v>
                </c:pt>
                <c:pt idx="8">
                  <c:v>Cruz, N</c:v>
                </c:pt>
                <c:pt idx="9">
                  <c:v>Hamilton, J</c:v>
                </c:pt>
                <c:pt idx="10">
                  <c:v>Young, M</c:v>
                </c:pt>
                <c:pt idx="11">
                  <c:v>Andrus, E</c:v>
                </c:pt>
                <c:pt idx="12">
                  <c:v>Kinsler, I</c:v>
                </c:pt>
                <c:pt idx="13">
                  <c:v>Beltre, A</c:v>
                </c:pt>
                <c:pt idx="14">
                  <c:v>Naopoli, M</c:v>
                </c:pt>
                <c:pt idx="15">
                  <c:v>Torrealba, Y</c:v>
                </c:pt>
              </c:strCache>
            </c:strRef>
          </c:cat>
          <c:val>
            <c:numRef>
              <c:f>'Hitting Stats - Con Formatting'!$H$6:$H$21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5</c:v>
                </c:pt>
                <c:pt idx="9">
                  <c:v>6</c:v>
                </c:pt>
                <c:pt idx="10">
                  <c:v>6</c:v>
                </c:pt>
                <c:pt idx="11">
                  <c:v>8</c:v>
                </c:pt>
                <c:pt idx="12">
                  <c:v>7</c:v>
                </c:pt>
                <c:pt idx="13">
                  <c:v>9</c:v>
                </c:pt>
                <c:pt idx="14">
                  <c:v>6</c:v>
                </c:pt>
                <c:pt idx="15">
                  <c:v>2</c:v>
                </c:pt>
              </c:numCache>
            </c:numRef>
          </c:val>
        </c:ser>
        <c:ser>
          <c:idx val="4"/>
          <c:order val="4"/>
          <c:tx>
            <c:strRef>
              <c:f>'Hitting Stats - Con Formatting'!$I$5</c:f>
              <c:strCache>
                <c:ptCount val="1"/>
                <c:pt idx="0">
                  <c:v>HR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'Hitting Stats - Con Formatting'!$B$6:$D$21</c15:sqref>
                  </c15:fullRef>
                  <c15:levelRef>
                    <c15:sqref>'Hitting Stats - Con Formatting'!$B$6:$B$21</c15:sqref>
                  </c15:levelRef>
                </c:ext>
              </c:extLst>
              <c:f>'Hitting Stats - Con Formatting'!$B$6:$B$21</c:f>
              <c:strCache>
                <c:ptCount val="16"/>
                <c:pt idx="0">
                  <c:v>Chavez, E</c:v>
                </c:pt>
                <c:pt idx="1">
                  <c:v>Wilson, C</c:v>
                </c:pt>
                <c:pt idx="2">
                  <c:v>Lewis, C</c:v>
                </c:pt>
                <c:pt idx="3">
                  <c:v>Holland, D</c:v>
                </c:pt>
                <c:pt idx="4">
                  <c:v>German, E</c:v>
                </c:pt>
                <c:pt idx="5">
                  <c:v>Moreland, M</c:v>
                </c:pt>
                <c:pt idx="6">
                  <c:v>Gentry, C</c:v>
                </c:pt>
                <c:pt idx="7">
                  <c:v>Murphy, D</c:v>
                </c:pt>
                <c:pt idx="8">
                  <c:v>Cruz, N</c:v>
                </c:pt>
                <c:pt idx="9">
                  <c:v>Hamilton, J</c:v>
                </c:pt>
                <c:pt idx="10">
                  <c:v>Young, M</c:v>
                </c:pt>
                <c:pt idx="11">
                  <c:v>Andrus, E</c:v>
                </c:pt>
                <c:pt idx="12">
                  <c:v>Kinsler, I</c:v>
                </c:pt>
                <c:pt idx="13">
                  <c:v>Beltre, A</c:v>
                </c:pt>
                <c:pt idx="14">
                  <c:v>Naopoli, M</c:v>
                </c:pt>
                <c:pt idx="15">
                  <c:v>Torrealba, Y</c:v>
                </c:pt>
              </c:strCache>
            </c:strRef>
          </c:cat>
          <c:val>
            <c:numRef>
              <c:f>'Hitting Stats - Con Formatting'!$I$6:$I$21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</c:numCache>
            </c:numRef>
          </c:val>
        </c:ser>
        <c:ser>
          <c:idx val="5"/>
          <c:order val="5"/>
          <c:tx>
            <c:strRef>
              <c:f>'Hitting Stats - Con Formatting'!$J$5</c:f>
              <c:strCache>
                <c:ptCount val="1"/>
                <c:pt idx="0">
                  <c:v>AVG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'Hitting Stats - Con Formatting'!$B$6:$D$21</c15:sqref>
                  </c15:fullRef>
                  <c15:levelRef>
                    <c15:sqref>'Hitting Stats - Con Formatting'!$B$6:$B$21</c15:sqref>
                  </c15:levelRef>
                </c:ext>
              </c:extLst>
              <c:f>'Hitting Stats - Con Formatting'!$B$6:$B$21</c:f>
              <c:strCache>
                <c:ptCount val="16"/>
                <c:pt idx="0">
                  <c:v>Chavez, E</c:v>
                </c:pt>
                <c:pt idx="1">
                  <c:v>Wilson, C</c:v>
                </c:pt>
                <c:pt idx="2">
                  <c:v>Lewis, C</c:v>
                </c:pt>
                <c:pt idx="3">
                  <c:v>Holland, D</c:v>
                </c:pt>
                <c:pt idx="4">
                  <c:v>German, E</c:v>
                </c:pt>
                <c:pt idx="5">
                  <c:v>Moreland, M</c:v>
                </c:pt>
                <c:pt idx="6">
                  <c:v>Gentry, C</c:v>
                </c:pt>
                <c:pt idx="7">
                  <c:v>Murphy, D</c:v>
                </c:pt>
                <c:pt idx="8">
                  <c:v>Cruz, N</c:v>
                </c:pt>
                <c:pt idx="9">
                  <c:v>Hamilton, J</c:v>
                </c:pt>
                <c:pt idx="10">
                  <c:v>Young, M</c:v>
                </c:pt>
                <c:pt idx="11">
                  <c:v>Andrus, E</c:v>
                </c:pt>
                <c:pt idx="12">
                  <c:v>Kinsler, I</c:v>
                </c:pt>
                <c:pt idx="13">
                  <c:v>Beltre, A</c:v>
                </c:pt>
                <c:pt idx="14">
                  <c:v>Naopoli, M</c:v>
                </c:pt>
                <c:pt idx="15">
                  <c:v>Torrealba, Y</c:v>
                </c:pt>
              </c:strCache>
            </c:strRef>
          </c:cat>
          <c:val>
            <c:numRef>
              <c:f>'Hitting Stats - Con Formatting'!$J$6:$J$21</c:f>
              <c:numCache>
                <c:formatCode>.000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</c:v>
                </c:pt>
                <c:pt idx="6">
                  <c:v>0.2</c:v>
                </c:pt>
                <c:pt idx="7">
                  <c:v>0.214</c:v>
                </c:pt>
                <c:pt idx="8">
                  <c:v>0.23799999999999999</c:v>
                </c:pt>
                <c:pt idx="9">
                  <c:v>0.24</c:v>
                </c:pt>
                <c:pt idx="10">
                  <c:v>0.26100000000000001</c:v>
                </c:pt>
                <c:pt idx="11">
                  <c:v>0.29599999999999999</c:v>
                </c:pt>
                <c:pt idx="12">
                  <c:v>0.318</c:v>
                </c:pt>
                <c:pt idx="13">
                  <c:v>0.33300000000000002</c:v>
                </c:pt>
                <c:pt idx="14">
                  <c:v>0.375</c:v>
                </c:pt>
                <c:pt idx="15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6244176"/>
        <c:axId val="406237512"/>
      </c:barChart>
      <c:catAx>
        <c:axId val="406244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237512"/>
        <c:crosses val="autoZero"/>
        <c:auto val="1"/>
        <c:lblAlgn val="ctr"/>
        <c:lblOffset val="100"/>
        <c:noMultiLvlLbl val="0"/>
      </c:catAx>
      <c:valAx>
        <c:axId val="406237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244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WM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WMF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WMF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WMF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</xdr:col>
      <xdr:colOff>409575</xdr:colOff>
      <xdr:row>6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95250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</xdr:row>
      <xdr:rowOff>409574</xdr:rowOff>
    </xdr:from>
    <xdr:to>
      <xdr:col>1</xdr:col>
      <xdr:colOff>419100</xdr:colOff>
      <xdr:row>6</xdr:row>
      <xdr:rowOff>419100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62074"/>
          <a:ext cx="419100" cy="419101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11</xdr:row>
      <xdr:rowOff>4762</xdr:rowOff>
    </xdr:from>
    <xdr:to>
      <xdr:col>7</xdr:col>
      <xdr:colOff>600076</xdr:colOff>
      <xdr:row>25</xdr:row>
      <xdr:rowOff>80962</xdr:rowOff>
    </xdr:to>
    <xdr:graphicFrame macro="">
      <xdr:nvGraphicFramePr>
        <xdr:cNvPr id="4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19050</xdr:colOff>
      <xdr:row>11</xdr:row>
      <xdr:rowOff>14287</xdr:rowOff>
    </xdr:from>
    <xdr:to>
      <xdr:col>16</xdr:col>
      <xdr:colOff>0</xdr:colOff>
      <xdr:row>25</xdr:row>
      <xdr:rowOff>90487</xdr:rowOff>
    </xdr:to>
    <xdr:graphicFrame macro="">
      <xdr:nvGraphicFramePr>
        <xdr:cNvPr id="5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6350</xdr:colOff>
      <xdr:row>32</xdr:row>
      <xdr:rowOff>16933</xdr:rowOff>
    </xdr:from>
    <xdr:to>
      <xdr:col>7</xdr:col>
      <xdr:colOff>596900</xdr:colOff>
      <xdr:row>46</xdr:row>
      <xdr:rowOff>182033</xdr:rowOff>
    </xdr:to>
    <xdr:graphicFrame macro="">
      <xdr:nvGraphicFramePr>
        <xdr:cNvPr id="6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12700</xdr:colOff>
      <xdr:row>32</xdr:row>
      <xdr:rowOff>31750</xdr:rowOff>
    </xdr:from>
    <xdr:to>
      <xdr:col>15</xdr:col>
      <xdr:colOff>1082675</xdr:colOff>
      <xdr:row>47</xdr:row>
      <xdr:rowOff>12700</xdr:rowOff>
    </xdr:to>
    <xdr:graphicFrame macro="">
      <xdr:nvGraphicFramePr>
        <xdr:cNvPr id="8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12700</xdr:colOff>
      <xdr:row>54</xdr:row>
      <xdr:rowOff>23283</xdr:rowOff>
    </xdr:from>
    <xdr:to>
      <xdr:col>7</xdr:col>
      <xdr:colOff>605367</xdr:colOff>
      <xdr:row>69</xdr:row>
      <xdr:rowOff>4233</xdr:rowOff>
    </xdr:to>
    <xdr:graphicFrame macro="">
      <xdr:nvGraphicFramePr>
        <xdr:cNvPr id="9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6350</xdr:colOff>
      <xdr:row>54</xdr:row>
      <xdr:rowOff>12700</xdr:rowOff>
    </xdr:from>
    <xdr:to>
      <xdr:col>15</xdr:col>
      <xdr:colOff>1082675</xdr:colOff>
      <xdr:row>68</xdr:row>
      <xdr:rowOff>177800</xdr:rowOff>
    </xdr:to>
    <xdr:graphicFrame macro="">
      <xdr:nvGraphicFramePr>
        <xdr:cNvPr id="10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1</xdr:row>
      <xdr:rowOff>55033</xdr:rowOff>
    </xdr:from>
    <xdr:to>
      <xdr:col>2</xdr:col>
      <xdr:colOff>208491</xdr:colOff>
      <xdr:row>3</xdr:row>
      <xdr:rowOff>274108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241300"/>
          <a:ext cx="1012824" cy="608541"/>
        </a:xfrm>
        <a:prstGeom prst="rect">
          <a:avLst/>
        </a:prstGeom>
      </xdr:spPr>
    </xdr:pic>
    <xdr:clientData/>
  </xdr:twoCellAnchor>
  <xdr:twoCellAnchor editAs="oneCell">
    <xdr:from>
      <xdr:col>18</xdr:col>
      <xdr:colOff>200025</xdr:colOff>
      <xdr:row>0</xdr:row>
      <xdr:rowOff>180975</xdr:rowOff>
    </xdr:from>
    <xdr:to>
      <xdr:col>19</xdr:col>
      <xdr:colOff>504824</xdr:colOff>
      <xdr:row>3</xdr:row>
      <xdr:rowOff>285750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5675" y="180975"/>
          <a:ext cx="914399" cy="6762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44450</xdr:colOff>
      <xdr:row>3</xdr:row>
      <xdr:rowOff>152400</xdr:rowOff>
    </xdr:from>
    <xdr:to>
      <xdr:col>2</xdr:col>
      <xdr:colOff>215900</xdr:colOff>
      <xdr:row>3</xdr:row>
      <xdr:rowOff>644525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704850"/>
          <a:ext cx="990600" cy="492125"/>
        </a:xfrm>
        <a:prstGeom prst="rect">
          <a:avLst/>
        </a:prstGeom>
      </xdr:spPr>
    </xdr:pic>
    <xdr:clientData/>
  </xdr:twoCellAnchor>
  <xdr:twoCellAnchor editAs="oneCell">
    <xdr:from>
      <xdr:col>18</xdr:col>
      <xdr:colOff>469900</xdr:colOff>
      <xdr:row>3</xdr:row>
      <xdr:rowOff>115117</xdr:rowOff>
    </xdr:from>
    <xdr:to>
      <xdr:col>19</xdr:col>
      <xdr:colOff>435941</xdr:colOff>
      <xdr:row>3</xdr:row>
      <xdr:rowOff>654050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04700" y="667567"/>
          <a:ext cx="569291" cy="5389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3</xdr:row>
      <xdr:rowOff>57150</xdr:rowOff>
    </xdr:from>
    <xdr:to>
      <xdr:col>2</xdr:col>
      <xdr:colOff>101600</xdr:colOff>
      <xdr:row>3</xdr:row>
      <xdr:rowOff>612042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622300"/>
          <a:ext cx="901700" cy="554892"/>
        </a:xfrm>
        <a:prstGeom prst="rect">
          <a:avLst/>
        </a:prstGeom>
      </xdr:spPr>
    </xdr:pic>
    <xdr:clientData/>
  </xdr:twoCellAnchor>
  <xdr:twoCellAnchor editAs="oneCell">
    <xdr:from>
      <xdr:col>15</xdr:col>
      <xdr:colOff>219075</xdr:colOff>
      <xdr:row>3</xdr:row>
      <xdr:rowOff>38100</xdr:rowOff>
    </xdr:from>
    <xdr:to>
      <xdr:col>17</xdr:col>
      <xdr:colOff>599678</xdr:colOff>
      <xdr:row>3</xdr:row>
      <xdr:rowOff>587375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86925" y="603250"/>
          <a:ext cx="1599803" cy="5492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38100</xdr:rowOff>
    </xdr:from>
    <xdr:to>
      <xdr:col>1</xdr:col>
      <xdr:colOff>749300</xdr:colOff>
      <xdr:row>3</xdr:row>
      <xdr:rowOff>161925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222250"/>
          <a:ext cx="692150" cy="492125"/>
        </a:xfrm>
        <a:prstGeom prst="rect">
          <a:avLst/>
        </a:prstGeom>
      </xdr:spPr>
    </xdr:pic>
    <xdr:clientData/>
  </xdr:twoCellAnchor>
  <xdr:twoCellAnchor editAs="oneCell">
    <xdr:from>
      <xdr:col>19</xdr:col>
      <xdr:colOff>273050</xdr:colOff>
      <xdr:row>1</xdr:row>
      <xdr:rowOff>13517</xdr:rowOff>
    </xdr:from>
    <xdr:to>
      <xdr:col>19</xdr:col>
      <xdr:colOff>899491</xdr:colOff>
      <xdr:row>3</xdr:row>
      <xdr:rowOff>190500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8600" y="197667"/>
          <a:ext cx="626441" cy="5452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38101</xdr:rowOff>
    </xdr:from>
    <xdr:to>
      <xdr:col>2</xdr:col>
      <xdr:colOff>244475</xdr:colOff>
      <xdr:row>3</xdr:row>
      <xdr:rowOff>152401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222251"/>
          <a:ext cx="1000125" cy="482600"/>
        </a:xfrm>
        <a:prstGeom prst="rect">
          <a:avLst/>
        </a:prstGeom>
      </xdr:spPr>
    </xdr:pic>
    <xdr:clientData/>
  </xdr:twoCellAnchor>
  <xdr:twoCellAnchor editAs="oneCell">
    <xdr:from>
      <xdr:col>19</xdr:col>
      <xdr:colOff>200025</xdr:colOff>
      <xdr:row>0</xdr:row>
      <xdr:rowOff>180975</xdr:rowOff>
    </xdr:from>
    <xdr:to>
      <xdr:col>20</xdr:col>
      <xdr:colOff>571500</xdr:colOff>
      <xdr:row>3</xdr:row>
      <xdr:rowOff>133350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2825" y="180975"/>
          <a:ext cx="981075" cy="5048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50801</xdr:colOff>
      <xdr:row>1</xdr:row>
      <xdr:rowOff>44450</xdr:rowOff>
    </xdr:from>
    <xdr:to>
      <xdr:col>1</xdr:col>
      <xdr:colOff>641351</xdr:colOff>
      <xdr:row>3</xdr:row>
      <xdr:rowOff>374649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401" y="228600"/>
          <a:ext cx="590550" cy="698499"/>
        </a:xfrm>
        <a:prstGeom prst="rect">
          <a:avLst/>
        </a:prstGeom>
      </xdr:spPr>
    </xdr:pic>
    <xdr:clientData/>
  </xdr:twoCellAnchor>
  <xdr:twoCellAnchor editAs="oneCell">
    <xdr:from>
      <xdr:col>9</xdr:col>
      <xdr:colOff>1212850</xdr:colOff>
      <xdr:row>1</xdr:row>
      <xdr:rowOff>6350</xdr:rowOff>
    </xdr:from>
    <xdr:to>
      <xdr:col>9</xdr:col>
      <xdr:colOff>1822450</xdr:colOff>
      <xdr:row>3</xdr:row>
      <xdr:rowOff>381000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8700" y="190500"/>
          <a:ext cx="609600" cy="7429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e2" displayName="Table2" ref="B5:T21" totalsRowShown="0" headerRowDxfId="112" headerRowBorderDxfId="111" tableBorderDxfId="110" totalsRowBorderDxfId="109">
  <autoFilter ref="B5:T21"/>
  <sortState ref="B6:T21">
    <sortCondition ref="Q6:Q21"/>
  </sortState>
  <tableColumns count="19">
    <tableColumn id="1" name="Player" dataDxfId="108"/>
    <tableColumn id="2" name="Team" dataDxfId="107"/>
    <tableColumn id="3" name="Pos" dataDxfId="106"/>
    <tableColumn id="4" name="G" dataDxfId="105"/>
    <tableColumn id="5" name="AB" dataDxfId="104"/>
    <tableColumn id="6" name="R" dataDxfId="103"/>
    <tableColumn id="7" name="H" dataDxfId="102"/>
    <tableColumn id="8" name="2B" dataDxfId="101"/>
    <tableColumn id="9" name="3B" dataDxfId="100"/>
    <tableColumn id="10" name="HR" dataDxfId="99"/>
    <tableColumn id="11" name="RBI" dataDxfId="98"/>
    <tableColumn id="12" name="BB" dataDxfId="97"/>
    <tableColumn id="13" name="SO" dataDxfId="96"/>
    <tableColumn id="14" name="SB" dataDxfId="95"/>
    <tableColumn id="15" name="CS" dataDxfId="94"/>
    <tableColumn id="16" name="AVG" dataDxfId="93" dataCellStyle="Comma"/>
    <tableColumn id="17" name="OBP" dataDxfId="92"/>
    <tableColumn id="18" name="SLG" dataDxfId="91"/>
    <tableColumn id="19" name="OPS" dataDxfId="90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3" name="Table24" displayName="Table24" ref="B5:T16" totalsRowShown="0" headerRowDxfId="89" headerRowBorderDxfId="88" tableBorderDxfId="87" totalsRowBorderDxfId="86">
  <autoFilter ref="B5:T16"/>
  <sortState ref="B6:S16">
    <sortCondition ref="B6:B16"/>
  </sortState>
  <tableColumns count="19">
    <tableColumn id="1" name="Player" dataDxfId="85"/>
    <tableColumn id="2" name="Team" dataDxfId="84"/>
    <tableColumn id="4" name="W" dataDxfId="83"/>
    <tableColumn id="5" name="L" dataDxfId="82"/>
    <tableColumn id="6" name="ERA" dataDxfId="81"/>
    <tableColumn id="7" name="G" dataDxfId="80"/>
    <tableColumn id="8" name="GS" dataDxfId="79"/>
    <tableColumn id="9" name="SV" dataDxfId="78"/>
    <tableColumn id="10" name="SVO" dataDxfId="77"/>
    <tableColumn id="11" name="IP" dataDxfId="76"/>
    <tableColumn id="12" name="H" dataDxfId="75"/>
    <tableColumn id="13" name="R" dataDxfId="74"/>
    <tableColumn id="14" name="ER" dataDxfId="73"/>
    <tableColumn id="15" name="HR" dataDxfId="72"/>
    <tableColumn id="3" name="Average HR Allowed" dataDxfId="71">
      <calculatedColumnFormula>AVERAGE(Table24[[#This Row],[HR]]/Table24[[#This Row],[G]])</calculatedColumnFormula>
    </tableColumn>
    <tableColumn id="16" name="BB" dataDxfId="70" dataCellStyle="Comma"/>
    <tableColumn id="17" name="SO" dataDxfId="69"/>
    <tableColumn id="18" name="AVG" dataDxfId="68"/>
    <tableColumn id="19" name="WHIP" dataDxfId="67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1" name="Table242" displayName="Table242" ref="B5:T16" totalsRowShown="0" headerRowDxfId="63" headerRowBorderDxfId="62" tableBorderDxfId="61" totalsRowBorderDxfId="60">
  <autoFilter ref="B5:T16"/>
  <sortState ref="B6:S16">
    <sortCondition ref="B6:B16"/>
  </sortState>
  <tableColumns count="19">
    <tableColumn id="1" name="Player" dataDxfId="59"/>
    <tableColumn id="2" name="Team" dataDxfId="58"/>
    <tableColumn id="4" name="W" dataDxfId="57"/>
    <tableColumn id="5" name="L" dataDxfId="56"/>
    <tableColumn id="6" name="ERA" dataDxfId="55"/>
    <tableColumn id="7" name="G" dataDxfId="54"/>
    <tableColumn id="8" name="GS" dataDxfId="53"/>
    <tableColumn id="9" name="SV" dataDxfId="52"/>
    <tableColumn id="10" name="SVO" dataDxfId="51"/>
    <tableColumn id="11" name="IP" dataDxfId="50"/>
    <tableColumn id="12" name="H" dataDxfId="49"/>
    <tableColumn id="13" name="R" dataDxfId="48"/>
    <tableColumn id="14" name="ER" dataDxfId="47"/>
    <tableColumn id="15" name="HR" dataDxfId="46"/>
    <tableColumn id="3" name="Average ERA" dataDxfId="45">
      <calculatedColumnFormula>IF(IP&gt;=3,Table242[ERA]/Table242[IP])</calculatedColumnFormula>
    </tableColumn>
    <tableColumn id="16" name="BB" dataDxfId="44" dataCellStyle="Comma"/>
    <tableColumn id="17" name="SO" dataDxfId="43"/>
    <tableColumn id="18" name="AVG" dataDxfId="42"/>
    <tableColumn id="19" name="WHIP" dataDxfId="41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id="4" name="Table25" displayName="Table25" ref="B5:U21" totalsRowShown="0" headerRowDxfId="40" headerRowBorderDxfId="39" tableBorderDxfId="38" totalsRowBorderDxfId="37">
  <autoFilter ref="B5:U21">
    <filterColumn colId="2">
      <filters>
        <filter val="P"/>
      </filters>
    </filterColumn>
  </autoFilter>
  <sortState ref="B6:T21">
    <sortCondition ref="D6:D21"/>
  </sortState>
  <tableColumns count="20">
    <tableColumn id="1" name="Player" dataDxfId="36"/>
    <tableColumn id="2" name="Team" dataDxfId="35"/>
    <tableColumn id="3" name="Pos" dataDxfId="34"/>
    <tableColumn id="4" name="G" dataDxfId="33"/>
    <tableColumn id="5" name="AB" dataDxfId="32"/>
    <tableColumn id="6" name="R" dataDxfId="31"/>
    <tableColumn id="7" name="H" dataDxfId="30"/>
    <tableColumn id="8" name="2B" dataDxfId="29"/>
    <tableColumn id="9" name="3B" dataDxfId="28"/>
    <tableColumn id="10" name="HR" dataDxfId="27"/>
    <tableColumn id="11" name="RBI" dataDxfId="26"/>
    <tableColumn id="12" name="BB" dataDxfId="25"/>
    <tableColumn id="13" name="SO" dataDxfId="24"/>
    <tableColumn id="14" name="SB" dataDxfId="23"/>
    <tableColumn id="15" name="CS" dataDxfId="22"/>
    <tableColumn id="16" name="AVG" dataDxfId="21" dataCellStyle="Comma"/>
    <tableColumn id="20" name="AVG Batting Average" dataDxfId="20" dataCellStyle="Comma">
      <calculatedColumnFormula>AVERAGE(Table25[[#This Row],[AVG]]/Table25[[#This Row],[AB]])</calculatedColumnFormula>
    </tableColumn>
    <tableColumn id="17" name="OBP" dataDxfId="19"/>
    <tableColumn id="18" name="SLG" dataDxfId="18"/>
    <tableColumn id="19" name="OPS" dataDxfId="17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6" name="Table27" displayName="Table27" ref="B5:J21" totalsRowShown="0" headerRowDxfId="12" headerRowBorderDxfId="11" tableBorderDxfId="10" totalsRowBorderDxfId="9">
  <autoFilter ref="B5:J21"/>
  <sortState ref="B6:T21">
    <sortCondition ref="J6:J21"/>
  </sortState>
  <tableColumns count="9">
    <tableColumn id="1" name="Player" dataDxfId="8"/>
    <tableColumn id="2" name="Team" dataDxfId="7"/>
    <tableColumn id="3" name="Pos" dataDxfId="6"/>
    <tableColumn id="4" name="G" dataDxfId="5"/>
    <tableColumn id="5" name="AB" dataDxfId="4"/>
    <tableColumn id="6" name="R" dataDxfId="3"/>
    <tableColumn id="7" name="H" dataDxfId="2"/>
    <tableColumn id="10" name="HR" dataDxfId="1"/>
    <tableColumn id="16" name="AVG" dataDxfId="0" dataCellStyle="Comma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72"/>
  <sheetViews>
    <sheetView tabSelected="1" workbookViewId="0">
      <selection activeCell="J71" sqref="J71:P72"/>
    </sheetView>
  </sheetViews>
  <sheetFormatPr defaultRowHeight="15" x14ac:dyDescent="0.25"/>
  <cols>
    <col min="1" max="1" width="7.28515625" customWidth="1"/>
    <col min="2" max="2" width="19.85546875" customWidth="1"/>
    <col min="3" max="3" width="9.140625" customWidth="1"/>
    <col min="16" max="16" width="15.5703125" style="2" customWidth="1"/>
  </cols>
  <sheetData>
    <row r="2" spans="2:16" ht="15" customHeight="1" x14ac:dyDescent="0.25">
      <c r="B2" s="48" t="s">
        <v>10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50"/>
    </row>
    <row r="3" spans="2:16" ht="15" customHeight="1" x14ac:dyDescent="0.25">
      <c r="B3" s="51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3"/>
    </row>
    <row r="4" spans="2:16" ht="15" customHeight="1" x14ac:dyDescent="0.25">
      <c r="B4" s="54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6"/>
    </row>
    <row r="5" spans="2:16" ht="35.1" customHeight="1" x14ac:dyDescent="0.25">
      <c r="B5" s="61" t="s">
        <v>9</v>
      </c>
      <c r="C5" s="62"/>
      <c r="D5" s="59" t="s">
        <v>1</v>
      </c>
      <c r="E5" s="60"/>
      <c r="F5" s="59" t="s">
        <v>2</v>
      </c>
      <c r="G5" s="60"/>
      <c r="H5" s="59" t="s">
        <v>3</v>
      </c>
      <c r="I5" s="60"/>
      <c r="J5" s="59" t="s">
        <v>4</v>
      </c>
      <c r="K5" s="60"/>
      <c r="L5" s="59" t="s">
        <v>5</v>
      </c>
      <c r="M5" s="60"/>
      <c r="N5" s="59" t="s">
        <v>6</v>
      </c>
      <c r="O5" s="60"/>
      <c r="P5" s="4" t="s">
        <v>11</v>
      </c>
    </row>
    <row r="6" spans="2:16" ht="32.25" customHeight="1" x14ac:dyDescent="0.25">
      <c r="B6" s="63" t="s">
        <v>0</v>
      </c>
      <c r="C6" s="64"/>
      <c r="D6" s="57">
        <v>2</v>
      </c>
      <c r="E6" s="58"/>
      <c r="F6" s="57">
        <v>2</v>
      </c>
      <c r="G6" s="58"/>
      <c r="H6" s="57">
        <v>7</v>
      </c>
      <c r="I6" s="58"/>
      <c r="J6" s="57">
        <v>4</v>
      </c>
      <c r="K6" s="58"/>
      <c r="L6" s="57">
        <v>4</v>
      </c>
      <c r="M6" s="58"/>
      <c r="N6" s="57">
        <v>9</v>
      </c>
      <c r="O6" s="58"/>
      <c r="P6" s="3"/>
    </row>
    <row r="7" spans="2:16" ht="36" customHeight="1" x14ac:dyDescent="0.25">
      <c r="B7" s="63" t="s">
        <v>7</v>
      </c>
      <c r="C7" s="64"/>
      <c r="D7" s="57">
        <v>3</v>
      </c>
      <c r="E7" s="58"/>
      <c r="F7" s="57">
        <v>1</v>
      </c>
      <c r="G7" s="58"/>
      <c r="H7" s="57">
        <v>16</v>
      </c>
      <c r="I7" s="58"/>
      <c r="J7" s="57">
        <v>0</v>
      </c>
      <c r="K7" s="58"/>
      <c r="L7" s="57">
        <v>2</v>
      </c>
      <c r="M7" s="58"/>
      <c r="N7" s="57">
        <v>10</v>
      </c>
      <c r="O7" s="58"/>
      <c r="P7" s="3"/>
    </row>
    <row r="9" spans="2:16" ht="15.75" thickBot="1" x14ac:dyDescent="0.3"/>
    <row r="10" spans="2:16" x14ac:dyDescent="0.25">
      <c r="B10" s="65" t="s">
        <v>8</v>
      </c>
      <c r="C10" s="66"/>
      <c r="D10" s="66"/>
      <c r="E10" s="66"/>
      <c r="F10" s="66"/>
      <c r="G10" s="66"/>
      <c r="H10" s="67"/>
      <c r="J10" s="65" t="s">
        <v>75</v>
      </c>
      <c r="K10" s="66"/>
      <c r="L10" s="66"/>
      <c r="M10" s="66"/>
      <c r="N10" s="66"/>
      <c r="O10" s="66"/>
      <c r="P10" s="67"/>
    </row>
    <row r="11" spans="2:16" ht="15.75" thickBot="1" x14ac:dyDescent="0.3">
      <c r="B11" s="68"/>
      <c r="C11" s="69"/>
      <c r="D11" s="69"/>
      <c r="E11" s="69"/>
      <c r="F11" s="69"/>
      <c r="G11" s="69"/>
      <c r="H11" s="70"/>
      <c r="J11" s="68"/>
      <c r="K11" s="69"/>
      <c r="L11" s="69"/>
      <c r="M11" s="69"/>
      <c r="N11" s="69"/>
      <c r="O11" s="69"/>
      <c r="P11" s="70"/>
    </row>
    <row r="15" spans="2:16" x14ac:dyDescent="0.25">
      <c r="B15" s="1"/>
    </row>
    <row r="26" spans="2:16" ht="15.75" thickBot="1" x14ac:dyDescent="0.3"/>
    <row r="27" spans="2:16" x14ac:dyDescent="0.25">
      <c r="B27" s="42" t="s">
        <v>83</v>
      </c>
      <c r="C27" s="43"/>
      <c r="D27" s="43"/>
      <c r="E27" s="43"/>
      <c r="F27" s="43"/>
      <c r="G27" s="43"/>
      <c r="H27" s="44"/>
      <c r="J27" s="42" t="s">
        <v>99</v>
      </c>
      <c r="K27" s="43"/>
      <c r="L27" s="43"/>
      <c r="M27" s="43"/>
      <c r="N27" s="43"/>
      <c r="O27" s="43"/>
      <c r="P27" s="44"/>
    </row>
    <row r="28" spans="2:16" ht="15.75" thickBot="1" x14ac:dyDescent="0.3">
      <c r="B28" s="45"/>
      <c r="C28" s="46"/>
      <c r="D28" s="46"/>
      <c r="E28" s="46"/>
      <c r="F28" s="46"/>
      <c r="G28" s="46"/>
      <c r="H28" s="47"/>
      <c r="J28" s="45"/>
      <c r="K28" s="46"/>
      <c r="L28" s="46"/>
      <c r="M28" s="46"/>
      <c r="N28" s="46"/>
      <c r="O28" s="46"/>
      <c r="P28" s="47"/>
    </row>
    <row r="30" spans="2:16" ht="15.75" thickBot="1" x14ac:dyDescent="0.3"/>
    <row r="31" spans="2:16" x14ac:dyDescent="0.25">
      <c r="B31" s="65" t="s">
        <v>88</v>
      </c>
      <c r="C31" s="66"/>
      <c r="D31" s="66"/>
      <c r="E31" s="66"/>
      <c r="F31" s="66"/>
      <c r="G31" s="66"/>
      <c r="H31" s="67"/>
      <c r="J31" s="65" t="s">
        <v>90</v>
      </c>
      <c r="K31" s="66"/>
      <c r="L31" s="66"/>
      <c r="M31" s="66"/>
      <c r="N31" s="66"/>
      <c r="O31" s="66"/>
      <c r="P31" s="67"/>
    </row>
    <row r="32" spans="2:16" ht="15.75" thickBot="1" x14ac:dyDescent="0.3">
      <c r="B32" s="68"/>
      <c r="C32" s="69"/>
      <c r="D32" s="69"/>
      <c r="E32" s="69"/>
      <c r="F32" s="69"/>
      <c r="G32" s="69"/>
      <c r="H32" s="70"/>
      <c r="J32" s="68"/>
      <c r="K32" s="69"/>
      <c r="L32" s="69"/>
      <c r="M32" s="69"/>
      <c r="N32" s="69"/>
      <c r="O32" s="69"/>
      <c r="P32" s="70"/>
    </row>
    <row r="48" ht="15.75" thickBot="1" x14ac:dyDescent="0.3"/>
    <row r="49" spans="2:16" x14ac:dyDescent="0.25">
      <c r="B49" s="71" t="s">
        <v>89</v>
      </c>
      <c r="C49" s="72"/>
      <c r="D49" s="72"/>
      <c r="E49" s="72"/>
      <c r="F49" s="72"/>
      <c r="G49" s="72"/>
      <c r="H49" s="73"/>
      <c r="J49" s="71" t="s">
        <v>91</v>
      </c>
      <c r="K49" s="72"/>
      <c r="L49" s="72"/>
      <c r="M49" s="72"/>
      <c r="N49" s="72"/>
      <c r="O49" s="72"/>
      <c r="P49" s="73"/>
    </row>
    <row r="50" spans="2:16" ht="34.5" customHeight="1" thickBot="1" x14ac:dyDescent="0.3">
      <c r="B50" s="74"/>
      <c r="C50" s="75"/>
      <c r="D50" s="75"/>
      <c r="E50" s="75"/>
      <c r="F50" s="75"/>
      <c r="G50" s="75"/>
      <c r="H50" s="76"/>
      <c r="J50" s="74"/>
      <c r="K50" s="75"/>
      <c r="L50" s="75"/>
      <c r="M50" s="75"/>
      <c r="N50" s="75"/>
      <c r="O50" s="75"/>
      <c r="P50" s="76"/>
    </row>
    <row r="52" spans="2:16" ht="15.75" thickBot="1" x14ac:dyDescent="0.3"/>
    <row r="53" spans="2:16" x14ac:dyDescent="0.25">
      <c r="B53" s="65" t="s">
        <v>94</v>
      </c>
      <c r="C53" s="66"/>
      <c r="D53" s="66"/>
      <c r="E53" s="66"/>
      <c r="F53" s="66"/>
      <c r="G53" s="66"/>
      <c r="H53" s="67"/>
      <c r="J53" s="77" t="s">
        <v>97</v>
      </c>
      <c r="K53" s="78"/>
      <c r="L53" s="78"/>
      <c r="M53" s="78"/>
      <c r="N53" s="78"/>
      <c r="O53" s="78"/>
      <c r="P53" s="79"/>
    </row>
    <row r="54" spans="2:16" ht="30.95" customHeight="1" thickBot="1" x14ac:dyDescent="0.3">
      <c r="B54" s="68"/>
      <c r="C54" s="69"/>
      <c r="D54" s="69"/>
      <c r="E54" s="69"/>
      <c r="F54" s="69"/>
      <c r="G54" s="69"/>
      <c r="H54" s="70"/>
      <c r="J54" s="80"/>
      <c r="K54" s="81"/>
      <c r="L54" s="81"/>
      <c r="M54" s="81"/>
      <c r="N54" s="81"/>
      <c r="O54" s="81"/>
      <c r="P54" s="82"/>
    </row>
    <row r="70" spans="2:16" ht="15.75" thickBot="1" x14ac:dyDescent="0.3"/>
    <row r="71" spans="2:16" x14ac:dyDescent="0.25">
      <c r="B71" s="71" t="s">
        <v>95</v>
      </c>
      <c r="C71" s="72"/>
      <c r="D71" s="72"/>
      <c r="E71" s="72"/>
      <c r="F71" s="72"/>
      <c r="G71" s="72"/>
      <c r="H71" s="73"/>
      <c r="J71" s="71" t="s">
        <v>96</v>
      </c>
      <c r="K71" s="72"/>
      <c r="L71" s="72"/>
      <c r="M71" s="72"/>
      <c r="N71" s="72"/>
      <c r="O71" s="72"/>
      <c r="P71" s="73"/>
    </row>
    <row r="72" spans="2:16" ht="30.6" customHeight="1" thickBot="1" x14ac:dyDescent="0.3">
      <c r="B72" s="74"/>
      <c r="C72" s="75"/>
      <c r="D72" s="75"/>
      <c r="E72" s="75"/>
      <c r="F72" s="75"/>
      <c r="G72" s="75"/>
      <c r="H72" s="76"/>
      <c r="J72" s="74"/>
      <c r="K72" s="75"/>
      <c r="L72" s="75"/>
      <c r="M72" s="75"/>
      <c r="N72" s="75"/>
      <c r="O72" s="75"/>
      <c r="P72" s="76"/>
    </row>
  </sheetData>
  <mergeCells count="34">
    <mergeCell ref="B53:H54"/>
    <mergeCell ref="B71:H72"/>
    <mergeCell ref="J53:P54"/>
    <mergeCell ref="J71:P72"/>
    <mergeCell ref="B31:H32"/>
    <mergeCell ref="J31:P32"/>
    <mergeCell ref="B49:H50"/>
    <mergeCell ref="J49:P50"/>
    <mergeCell ref="D5:E5"/>
    <mergeCell ref="F5:G5"/>
    <mergeCell ref="B10:H11"/>
    <mergeCell ref="L5:M5"/>
    <mergeCell ref="N5:O5"/>
    <mergeCell ref="D6:E6"/>
    <mergeCell ref="F6:G6"/>
    <mergeCell ref="H6:I6"/>
    <mergeCell ref="J6:K6"/>
    <mergeCell ref="J10:P11"/>
    <mergeCell ref="B27:H28"/>
    <mergeCell ref="J27:P28"/>
    <mergeCell ref="B2:P4"/>
    <mergeCell ref="L6:M6"/>
    <mergeCell ref="N6:O6"/>
    <mergeCell ref="D7:E7"/>
    <mergeCell ref="F7:G7"/>
    <mergeCell ref="H7:I7"/>
    <mergeCell ref="J7:K7"/>
    <mergeCell ref="L7:M7"/>
    <mergeCell ref="N7:O7"/>
    <mergeCell ref="H5:I5"/>
    <mergeCell ref="J5:K5"/>
    <mergeCell ref="B5:C5"/>
    <mergeCell ref="B7:C7"/>
    <mergeCell ref="B6:C6"/>
  </mergeCells>
  <hyperlinks>
    <hyperlink ref="B27:H28" location="'Hitting Stats'!A1" display="Click here to see the Hitting Stats spreadsheet or see &quot;Hitting Stats&quot; tab below. "/>
    <hyperlink ref="J27:P28" location="'Pitching Stats'!A1" display="Click here to see the Hitting Stats spreadsheet or see &quot;Hitting Stats&quot; tab below. "/>
    <hyperlink ref="B49:H50" location="'Hitting Stats -Hispanic Players'!A1" display="Click here to see the Hitting Stats spreadsheet or see &quot;Hitting Stats&quot; tab below. "/>
    <hyperlink ref="J49:P50" location="'Pitching Stats - Avg ERA'!A1" display="Click here to see the Pitching Stats - AVG ERA spreadsheet or see &quot;Pitching Stats - AVG ERA&quot; tab below. "/>
    <hyperlink ref="B71:H72" location="'Hitting Stats for Pitchers'!A1" display="Click here to see the Hitting Stats for pitchers with an AB spreadsheet or see &quot;Hitting Stats for Pitchers&quot; tab below. "/>
    <hyperlink ref="J71:P72" location="'Hitting Stats - Con Formatting'!A1" display="Click here to see the Hitting Stats spreadsheet or see &quot;Hitting Stats&quot; tab below. "/>
  </hyperlinks>
  <pageMargins left="0.7" right="0.7" top="0.75" bottom="0.75" header="0.3" footer="0.3"/>
  <pageSetup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'2011 World Series Texas Rangers'!D7:O7</xm:f>
              <xm:sqref>P7</xm:sqref>
            </x14:sparkline>
          </x14:sparklines>
        </x14:sparklineGroup>
        <x14:sparklineGroup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'2011 World Series Texas Rangers'!D6:O6</xm:f>
              <xm:sqref>P6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1"/>
  <sheetViews>
    <sheetView zoomScaleNormal="100" workbookViewId="0"/>
  </sheetViews>
  <sheetFormatPr defaultRowHeight="15" x14ac:dyDescent="0.25"/>
  <cols>
    <col min="1" max="1" width="4.7109375" customWidth="1"/>
    <col min="2" max="2" width="12.28515625" bestFit="1" customWidth="1"/>
    <col min="5" max="5" width="9.140625" customWidth="1"/>
    <col min="17" max="17" width="9.5703125" style="5" bestFit="1" customWidth="1"/>
  </cols>
  <sheetData>
    <row r="2" spans="2:20" ht="15" customHeight="1" x14ac:dyDescent="0.25">
      <c r="B2" s="83" t="s">
        <v>84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5"/>
    </row>
    <row r="3" spans="2:20" ht="15" customHeight="1" x14ac:dyDescent="0.25">
      <c r="B3" s="86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8"/>
    </row>
    <row r="4" spans="2:20" ht="26.25" customHeight="1" thickBot="1" x14ac:dyDescent="0.3">
      <c r="B4" s="89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1"/>
    </row>
    <row r="5" spans="2:20" ht="15.75" thickTop="1" x14ac:dyDescent="0.25"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4" t="s">
        <v>21</v>
      </c>
      <c r="L5" s="14" t="s">
        <v>22</v>
      </c>
      <c r="M5" s="14" t="s">
        <v>23</v>
      </c>
      <c r="N5" s="14" t="s">
        <v>24</v>
      </c>
      <c r="O5" s="14" t="s">
        <v>57</v>
      </c>
      <c r="P5" s="14" t="s">
        <v>25</v>
      </c>
      <c r="Q5" s="15" t="s">
        <v>26</v>
      </c>
      <c r="R5" s="14" t="s">
        <v>27</v>
      </c>
      <c r="S5" s="14" t="s">
        <v>28</v>
      </c>
      <c r="T5" s="16" t="s">
        <v>29</v>
      </c>
    </row>
    <row r="6" spans="2:20" x14ac:dyDescent="0.25">
      <c r="B6" s="10" t="s">
        <v>39</v>
      </c>
      <c r="C6" s="6" t="s">
        <v>30</v>
      </c>
      <c r="D6" s="6" t="s">
        <v>48</v>
      </c>
      <c r="E6" s="7">
        <v>2</v>
      </c>
      <c r="F6" s="7">
        <v>2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8">
        <v>0</v>
      </c>
      <c r="R6" s="9">
        <v>0</v>
      </c>
      <c r="S6" s="9">
        <v>0</v>
      </c>
      <c r="T6" s="11">
        <v>0</v>
      </c>
    </row>
    <row r="7" spans="2:20" x14ac:dyDescent="0.25">
      <c r="B7" s="10" t="s">
        <v>40</v>
      </c>
      <c r="C7" s="6" t="s">
        <v>30</v>
      </c>
      <c r="D7" s="6" t="s">
        <v>49</v>
      </c>
      <c r="E7" s="7">
        <v>1</v>
      </c>
      <c r="F7" s="7">
        <v>2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8">
        <v>0</v>
      </c>
      <c r="R7" s="9">
        <v>0</v>
      </c>
      <c r="S7" s="9">
        <v>0</v>
      </c>
      <c r="T7" s="11">
        <v>0</v>
      </c>
    </row>
    <row r="8" spans="2:20" x14ac:dyDescent="0.25">
      <c r="B8" s="10" t="s">
        <v>41</v>
      </c>
      <c r="C8" s="6" t="s">
        <v>30</v>
      </c>
      <c r="D8" s="6" t="s">
        <v>50</v>
      </c>
      <c r="E8" s="7">
        <v>2</v>
      </c>
      <c r="F8" s="7">
        <v>5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2</v>
      </c>
      <c r="O8" s="7">
        <v>0</v>
      </c>
      <c r="P8" s="7">
        <v>0</v>
      </c>
      <c r="Q8" s="8">
        <v>0</v>
      </c>
      <c r="R8" s="9">
        <v>0</v>
      </c>
      <c r="S8" s="9">
        <v>0</v>
      </c>
      <c r="T8" s="11">
        <v>0</v>
      </c>
    </row>
    <row r="9" spans="2:20" x14ac:dyDescent="0.25">
      <c r="B9" s="10" t="s">
        <v>42</v>
      </c>
      <c r="C9" s="6" t="s">
        <v>30</v>
      </c>
      <c r="D9" s="6" t="s">
        <v>50</v>
      </c>
      <c r="E9" s="7">
        <v>1</v>
      </c>
      <c r="F9" s="7">
        <v>1</v>
      </c>
      <c r="G9" s="7">
        <v>1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8">
        <v>0</v>
      </c>
      <c r="R9" s="9">
        <v>0</v>
      </c>
      <c r="S9" s="9">
        <v>0</v>
      </c>
      <c r="T9" s="11">
        <v>0</v>
      </c>
    </row>
    <row r="10" spans="2:20" x14ac:dyDescent="0.25">
      <c r="B10" s="10" t="s">
        <v>43</v>
      </c>
      <c r="C10" s="6" t="s">
        <v>30</v>
      </c>
      <c r="D10" s="6" t="s">
        <v>19</v>
      </c>
      <c r="E10" s="7">
        <v>3</v>
      </c>
      <c r="F10" s="7">
        <v>3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1</v>
      </c>
      <c r="O10" s="7">
        <v>0</v>
      </c>
      <c r="P10" s="7">
        <v>0</v>
      </c>
      <c r="Q10" s="8">
        <v>0</v>
      </c>
      <c r="R10" s="9">
        <v>0</v>
      </c>
      <c r="S10" s="9">
        <v>0</v>
      </c>
      <c r="T10" s="11">
        <v>0</v>
      </c>
    </row>
    <row r="11" spans="2:20" x14ac:dyDescent="0.25">
      <c r="B11" s="10" t="s">
        <v>31</v>
      </c>
      <c r="C11" s="6" t="s">
        <v>30</v>
      </c>
      <c r="D11" s="6" t="s">
        <v>54</v>
      </c>
      <c r="E11" s="7">
        <v>3</v>
      </c>
      <c r="F11" s="7">
        <v>10</v>
      </c>
      <c r="G11" s="7">
        <v>1</v>
      </c>
      <c r="H11" s="7">
        <v>1</v>
      </c>
      <c r="I11" s="7">
        <v>0</v>
      </c>
      <c r="J11" s="7">
        <v>0</v>
      </c>
      <c r="K11" s="7">
        <v>1</v>
      </c>
      <c r="L11" s="7">
        <v>1</v>
      </c>
      <c r="M11" s="7">
        <v>0</v>
      </c>
      <c r="N11" s="7">
        <v>2</v>
      </c>
      <c r="O11" s="7">
        <v>0</v>
      </c>
      <c r="P11" s="7">
        <v>0</v>
      </c>
      <c r="Q11" s="8">
        <v>0.1</v>
      </c>
      <c r="R11" s="9">
        <v>0.1</v>
      </c>
      <c r="S11" s="9">
        <v>0.4</v>
      </c>
      <c r="T11" s="11">
        <v>0.5</v>
      </c>
    </row>
    <row r="12" spans="2:20" x14ac:dyDescent="0.25">
      <c r="B12" s="10" t="s">
        <v>46</v>
      </c>
      <c r="C12" s="6" t="s">
        <v>30</v>
      </c>
      <c r="D12" s="6" t="s">
        <v>53</v>
      </c>
      <c r="E12" s="7">
        <v>6</v>
      </c>
      <c r="F12" s="7">
        <v>5</v>
      </c>
      <c r="G12" s="7">
        <v>1</v>
      </c>
      <c r="H12" s="7">
        <v>1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3</v>
      </c>
      <c r="O12" s="7">
        <v>0</v>
      </c>
      <c r="P12" s="7">
        <v>0</v>
      </c>
      <c r="Q12" s="8">
        <v>0.2</v>
      </c>
      <c r="R12" s="9">
        <v>0.2</v>
      </c>
      <c r="S12" s="9">
        <v>0.2</v>
      </c>
      <c r="T12" s="11">
        <v>0.4</v>
      </c>
    </row>
    <row r="13" spans="2:20" x14ac:dyDescent="0.25">
      <c r="B13" s="10" t="s">
        <v>44</v>
      </c>
      <c r="C13" s="6" t="s">
        <v>30</v>
      </c>
      <c r="D13" s="6" t="s">
        <v>51</v>
      </c>
      <c r="E13" s="7">
        <v>6</v>
      </c>
      <c r="F13" s="7">
        <v>14</v>
      </c>
      <c r="G13" s="7">
        <v>1</v>
      </c>
      <c r="H13" s="7">
        <v>3</v>
      </c>
      <c r="I13" s="7">
        <v>0</v>
      </c>
      <c r="J13" s="7">
        <v>0</v>
      </c>
      <c r="K13" s="7">
        <v>0</v>
      </c>
      <c r="L13" s="7">
        <v>0</v>
      </c>
      <c r="M13" s="7">
        <v>4</v>
      </c>
      <c r="N13" s="7">
        <v>1</v>
      </c>
      <c r="O13" s="7">
        <v>0</v>
      </c>
      <c r="P13" s="7">
        <v>0</v>
      </c>
      <c r="Q13" s="8">
        <v>0.214</v>
      </c>
      <c r="R13" s="9">
        <v>0.38900000000000001</v>
      </c>
      <c r="S13" s="9">
        <v>0.214</v>
      </c>
      <c r="T13" s="11">
        <v>0.60299999999999998</v>
      </c>
    </row>
    <row r="14" spans="2:20" x14ac:dyDescent="0.25">
      <c r="B14" s="10" t="s">
        <v>35</v>
      </c>
      <c r="C14" s="6" t="s">
        <v>30</v>
      </c>
      <c r="D14" s="6" t="s">
        <v>51</v>
      </c>
      <c r="E14" s="7">
        <v>6</v>
      </c>
      <c r="F14" s="7">
        <v>21</v>
      </c>
      <c r="G14" s="7">
        <v>5</v>
      </c>
      <c r="H14" s="7">
        <v>5</v>
      </c>
      <c r="I14" s="7">
        <v>0</v>
      </c>
      <c r="J14" s="7">
        <v>0</v>
      </c>
      <c r="K14" s="7">
        <v>2</v>
      </c>
      <c r="L14" s="7">
        <v>3</v>
      </c>
      <c r="M14" s="7">
        <v>5</v>
      </c>
      <c r="N14" s="7">
        <v>5</v>
      </c>
      <c r="O14" s="7">
        <v>0</v>
      </c>
      <c r="P14" s="7">
        <v>0</v>
      </c>
      <c r="Q14" s="8">
        <v>0.23799999999999999</v>
      </c>
      <c r="R14" s="9">
        <v>0.38500000000000001</v>
      </c>
      <c r="S14" s="9">
        <v>0.52400000000000002</v>
      </c>
      <c r="T14" s="11">
        <v>0.90800000000000003</v>
      </c>
    </row>
    <row r="15" spans="2:20" x14ac:dyDescent="0.25">
      <c r="B15" s="10" t="s">
        <v>45</v>
      </c>
      <c r="C15" s="6" t="s">
        <v>30</v>
      </c>
      <c r="D15" s="6" t="s">
        <v>52</v>
      </c>
      <c r="E15" s="7">
        <v>6</v>
      </c>
      <c r="F15" s="7">
        <v>25</v>
      </c>
      <c r="G15" s="7">
        <v>3</v>
      </c>
      <c r="H15" s="7">
        <v>6</v>
      </c>
      <c r="I15" s="7">
        <v>1</v>
      </c>
      <c r="J15" s="7">
        <v>0</v>
      </c>
      <c r="K15" s="7">
        <v>1</v>
      </c>
      <c r="L15" s="7">
        <v>5</v>
      </c>
      <c r="M15" s="7">
        <v>1</v>
      </c>
      <c r="N15" s="7">
        <v>4</v>
      </c>
      <c r="O15" s="7">
        <v>0</v>
      </c>
      <c r="P15" s="7">
        <v>0</v>
      </c>
      <c r="Q15" s="8">
        <v>0.24</v>
      </c>
      <c r="R15" s="9">
        <v>0.25800000000000001</v>
      </c>
      <c r="S15" s="9">
        <v>0.4</v>
      </c>
      <c r="T15" s="11">
        <v>0.65900000000000003</v>
      </c>
    </row>
    <row r="16" spans="2:20" x14ac:dyDescent="0.25">
      <c r="B16" s="10" t="s">
        <v>32</v>
      </c>
      <c r="C16" s="6" t="s">
        <v>30</v>
      </c>
      <c r="D16" s="6" t="s">
        <v>55</v>
      </c>
      <c r="E16" s="7">
        <v>6</v>
      </c>
      <c r="F16" s="7">
        <v>23</v>
      </c>
      <c r="G16" s="7">
        <v>3</v>
      </c>
      <c r="H16" s="7">
        <v>6</v>
      </c>
      <c r="I16" s="7">
        <v>3</v>
      </c>
      <c r="J16" s="7">
        <v>0</v>
      </c>
      <c r="K16" s="7">
        <v>1</v>
      </c>
      <c r="L16" s="7">
        <v>4</v>
      </c>
      <c r="M16" s="7">
        <v>1</v>
      </c>
      <c r="N16" s="7">
        <v>5</v>
      </c>
      <c r="O16" s="7">
        <v>0</v>
      </c>
      <c r="P16" s="7">
        <v>0</v>
      </c>
      <c r="Q16" s="8">
        <v>0.26100000000000001</v>
      </c>
      <c r="R16" s="9">
        <v>0.28000000000000003</v>
      </c>
      <c r="S16" s="9">
        <v>0.52200000000000002</v>
      </c>
      <c r="T16" s="11">
        <v>0.80200000000000005</v>
      </c>
    </row>
    <row r="17" spans="2:20" x14ac:dyDescent="0.25">
      <c r="B17" s="10" t="s">
        <v>36</v>
      </c>
      <c r="C17" s="6" t="s">
        <v>30</v>
      </c>
      <c r="D17" s="6" t="s">
        <v>56</v>
      </c>
      <c r="E17" s="7">
        <v>6</v>
      </c>
      <c r="F17" s="7">
        <v>27</v>
      </c>
      <c r="G17" s="7">
        <v>4</v>
      </c>
      <c r="H17" s="7">
        <v>8</v>
      </c>
      <c r="I17" s="7">
        <v>1</v>
      </c>
      <c r="J17" s="7">
        <v>0</v>
      </c>
      <c r="K17" s="7">
        <v>0</v>
      </c>
      <c r="L17" s="7">
        <v>0</v>
      </c>
      <c r="M17" s="7">
        <v>0</v>
      </c>
      <c r="N17" s="7">
        <v>7</v>
      </c>
      <c r="O17" s="7">
        <v>0</v>
      </c>
      <c r="P17" s="7">
        <v>0</v>
      </c>
      <c r="Q17" s="8">
        <v>0.29599999999999999</v>
      </c>
      <c r="R17" s="9">
        <v>0.29599999999999999</v>
      </c>
      <c r="S17" s="9">
        <v>0.33300000000000002</v>
      </c>
      <c r="T17" s="11">
        <v>0.63</v>
      </c>
    </row>
    <row r="18" spans="2:20" x14ac:dyDescent="0.25">
      <c r="B18" s="10" t="s">
        <v>38</v>
      </c>
      <c r="C18" s="6" t="s">
        <v>30</v>
      </c>
      <c r="D18" s="6" t="s">
        <v>19</v>
      </c>
      <c r="E18" s="7">
        <v>6</v>
      </c>
      <c r="F18" s="7">
        <v>22</v>
      </c>
      <c r="G18" s="7">
        <v>2</v>
      </c>
      <c r="H18" s="7">
        <v>7</v>
      </c>
      <c r="I18" s="7">
        <v>1</v>
      </c>
      <c r="J18" s="7">
        <v>0</v>
      </c>
      <c r="K18" s="7">
        <v>0</v>
      </c>
      <c r="L18" s="7">
        <v>2</v>
      </c>
      <c r="M18" s="7">
        <v>6</v>
      </c>
      <c r="N18" s="7">
        <v>3</v>
      </c>
      <c r="O18" s="7">
        <v>1</v>
      </c>
      <c r="P18" s="7">
        <v>2</v>
      </c>
      <c r="Q18" s="8">
        <v>0.318</v>
      </c>
      <c r="R18" s="9">
        <v>0.46400000000000002</v>
      </c>
      <c r="S18" s="9">
        <v>0.36399999999999999</v>
      </c>
      <c r="T18" s="11">
        <v>0.82799999999999996</v>
      </c>
    </row>
    <row r="19" spans="2:20" x14ac:dyDescent="0.25">
      <c r="B19" s="10" t="s">
        <v>37</v>
      </c>
      <c r="C19" s="6" t="s">
        <v>30</v>
      </c>
      <c r="D19" s="6" t="s">
        <v>20</v>
      </c>
      <c r="E19" s="7">
        <v>6</v>
      </c>
      <c r="F19" s="7">
        <v>27</v>
      </c>
      <c r="G19" s="7">
        <v>5</v>
      </c>
      <c r="H19" s="7">
        <v>9</v>
      </c>
      <c r="I19" s="7">
        <v>2</v>
      </c>
      <c r="J19" s="7">
        <v>0</v>
      </c>
      <c r="K19" s="7">
        <v>2</v>
      </c>
      <c r="L19" s="7">
        <v>3</v>
      </c>
      <c r="M19" s="7">
        <v>0</v>
      </c>
      <c r="N19" s="7">
        <v>6</v>
      </c>
      <c r="O19" s="7">
        <v>0</v>
      </c>
      <c r="P19" s="7">
        <v>0</v>
      </c>
      <c r="Q19" s="8">
        <v>0.33300000000000002</v>
      </c>
      <c r="R19" s="9">
        <v>0.33300000000000002</v>
      </c>
      <c r="S19" s="9">
        <v>0.63</v>
      </c>
      <c r="T19" s="11">
        <v>0.96299999999999997</v>
      </c>
    </row>
    <row r="20" spans="2:20" x14ac:dyDescent="0.25">
      <c r="B20" s="10" t="s">
        <v>34</v>
      </c>
      <c r="C20" s="6" t="s">
        <v>30</v>
      </c>
      <c r="D20" s="6" t="s">
        <v>47</v>
      </c>
      <c r="E20" s="7">
        <v>6</v>
      </c>
      <c r="F20" s="7">
        <v>16</v>
      </c>
      <c r="G20" s="7">
        <v>2</v>
      </c>
      <c r="H20" s="7">
        <v>6</v>
      </c>
      <c r="I20" s="7">
        <v>1</v>
      </c>
      <c r="J20" s="7">
        <v>0</v>
      </c>
      <c r="K20" s="7">
        <v>2</v>
      </c>
      <c r="L20" s="7">
        <v>10</v>
      </c>
      <c r="M20" s="7">
        <v>6</v>
      </c>
      <c r="N20" s="7">
        <v>3</v>
      </c>
      <c r="O20" s="7">
        <v>0</v>
      </c>
      <c r="P20" s="7">
        <v>0</v>
      </c>
      <c r="Q20" s="8">
        <v>0.375</v>
      </c>
      <c r="R20" s="9">
        <v>0.5</v>
      </c>
      <c r="S20" s="9">
        <v>0.81299999999999994</v>
      </c>
      <c r="T20" s="12">
        <v>1.3129999999999999</v>
      </c>
    </row>
    <row r="21" spans="2:20" x14ac:dyDescent="0.25">
      <c r="B21" s="17" t="s">
        <v>33</v>
      </c>
      <c r="C21" s="18" t="s">
        <v>30</v>
      </c>
      <c r="D21" s="18" t="s">
        <v>47</v>
      </c>
      <c r="E21" s="19">
        <v>2</v>
      </c>
      <c r="F21" s="19">
        <v>4</v>
      </c>
      <c r="G21" s="19">
        <v>0</v>
      </c>
      <c r="H21" s="19">
        <v>2</v>
      </c>
      <c r="I21" s="19">
        <v>0</v>
      </c>
      <c r="J21" s="19">
        <v>0</v>
      </c>
      <c r="K21" s="19">
        <v>0</v>
      </c>
      <c r="L21" s="19">
        <v>0</v>
      </c>
      <c r="M21" s="19">
        <v>1</v>
      </c>
      <c r="N21" s="19">
        <v>2</v>
      </c>
      <c r="O21" s="19">
        <v>0</v>
      </c>
      <c r="P21" s="19">
        <v>0</v>
      </c>
      <c r="Q21" s="20">
        <v>0.5</v>
      </c>
      <c r="R21" s="21">
        <v>0.5</v>
      </c>
      <c r="S21" s="21">
        <v>0.5</v>
      </c>
      <c r="T21" s="22">
        <v>1.1000000000000001</v>
      </c>
    </row>
  </sheetData>
  <sortState ref="B6:T21">
    <sortCondition ref="Q6:Q21"/>
  </sortState>
  <mergeCells count="1">
    <mergeCell ref="B2:T4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6"/>
  <sheetViews>
    <sheetView zoomScaleNormal="100" workbookViewId="0"/>
  </sheetViews>
  <sheetFormatPr defaultRowHeight="15" x14ac:dyDescent="0.25"/>
  <cols>
    <col min="1" max="1" width="3.85546875" customWidth="1"/>
    <col min="2" max="2" width="11.7109375" bestFit="1" customWidth="1"/>
    <col min="16" max="16" width="21.5703125" bestFit="1" customWidth="1"/>
    <col min="19" max="19" width="8.5703125" customWidth="1"/>
    <col min="20" max="20" width="8.140625" customWidth="1"/>
  </cols>
  <sheetData>
    <row r="2" spans="2:20" x14ac:dyDescent="0.25">
      <c r="B2" s="92" t="s">
        <v>98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4"/>
    </row>
    <row r="3" spans="2:20" x14ac:dyDescent="0.25">
      <c r="B3" s="95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7"/>
    </row>
    <row r="4" spans="2:20" ht="57" customHeight="1" thickBot="1" x14ac:dyDescent="0.3">
      <c r="B4" s="98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100"/>
    </row>
    <row r="5" spans="2:20" ht="15.75" thickTop="1" x14ac:dyDescent="0.25">
      <c r="B5" s="13" t="s">
        <v>12</v>
      </c>
      <c r="C5" s="14" t="s">
        <v>13</v>
      </c>
      <c r="D5" s="14" t="s">
        <v>66</v>
      </c>
      <c r="E5" s="14" t="s">
        <v>67</v>
      </c>
      <c r="F5" s="14" t="s">
        <v>68</v>
      </c>
      <c r="G5" s="14" t="s">
        <v>15</v>
      </c>
      <c r="H5" s="14" t="s">
        <v>69</v>
      </c>
      <c r="I5" s="14" t="s">
        <v>70</v>
      </c>
      <c r="J5" s="14" t="s">
        <v>71</v>
      </c>
      <c r="K5" s="14" t="s">
        <v>72</v>
      </c>
      <c r="L5" s="14" t="s">
        <v>18</v>
      </c>
      <c r="M5" s="14" t="s">
        <v>17</v>
      </c>
      <c r="N5" s="14" t="s">
        <v>73</v>
      </c>
      <c r="O5" s="14" t="s">
        <v>21</v>
      </c>
      <c r="P5" s="14" t="s">
        <v>82</v>
      </c>
      <c r="Q5" s="15" t="s">
        <v>23</v>
      </c>
      <c r="R5" s="14" t="s">
        <v>24</v>
      </c>
      <c r="S5" s="14" t="s">
        <v>26</v>
      </c>
      <c r="T5" s="16" t="s">
        <v>74</v>
      </c>
    </row>
    <row r="6" spans="2:20" x14ac:dyDescent="0.25">
      <c r="B6" s="10" t="s">
        <v>58</v>
      </c>
      <c r="C6" s="6" t="s">
        <v>30</v>
      </c>
      <c r="D6" s="7">
        <v>1</v>
      </c>
      <c r="E6" s="7">
        <v>0</v>
      </c>
      <c r="F6" s="7">
        <v>0</v>
      </c>
      <c r="G6" s="7">
        <v>2</v>
      </c>
      <c r="H6" s="7">
        <v>0</v>
      </c>
      <c r="I6" s="7">
        <v>0</v>
      </c>
      <c r="J6" s="7">
        <v>0</v>
      </c>
      <c r="K6" s="27">
        <v>1.1000000000000001</v>
      </c>
      <c r="L6" s="7">
        <v>3</v>
      </c>
      <c r="M6" s="7">
        <v>0</v>
      </c>
      <c r="N6" s="7">
        <v>0</v>
      </c>
      <c r="O6" s="7">
        <v>0</v>
      </c>
      <c r="P6" s="40">
        <f>AVERAGE(Table24[[#This Row],[HR]]/Table24[[#This Row],[G]])</f>
        <v>0</v>
      </c>
      <c r="Q6" s="24">
        <v>1</v>
      </c>
      <c r="R6" s="25">
        <v>0</v>
      </c>
      <c r="S6" s="9">
        <v>0.42899999999999999</v>
      </c>
      <c r="T6" s="23">
        <v>3</v>
      </c>
    </row>
    <row r="7" spans="2:20" x14ac:dyDescent="0.25">
      <c r="B7" s="10" t="s">
        <v>60</v>
      </c>
      <c r="C7" s="6" t="s">
        <v>30</v>
      </c>
      <c r="D7" s="7">
        <v>0</v>
      </c>
      <c r="E7" s="7">
        <v>0</v>
      </c>
      <c r="F7" s="7">
        <v>6.23</v>
      </c>
      <c r="G7" s="7">
        <v>4</v>
      </c>
      <c r="H7" s="7">
        <v>0</v>
      </c>
      <c r="I7" s="7">
        <v>0</v>
      </c>
      <c r="J7" s="7">
        <v>1</v>
      </c>
      <c r="K7" s="27">
        <v>4.0999999999999996</v>
      </c>
      <c r="L7" s="7">
        <v>5</v>
      </c>
      <c r="M7" s="7">
        <v>3</v>
      </c>
      <c r="N7" s="7">
        <v>3</v>
      </c>
      <c r="O7" s="7">
        <v>0</v>
      </c>
      <c r="P7" s="40">
        <f>AVERAGE(Table24[[#This Row],[HR]]/Table24[[#This Row],[G]])</f>
        <v>0</v>
      </c>
      <c r="Q7" s="24">
        <v>3</v>
      </c>
      <c r="R7" s="25">
        <v>2</v>
      </c>
      <c r="S7" s="9">
        <v>0.313</v>
      </c>
      <c r="T7" s="23">
        <v>1.85</v>
      </c>
    </row>
    <row r="8" spans="2:20" x14ac:dyDescent="0.25">
      <c r="B8" s="10" t="s">
        <v>59</v>
      </c>
      <c r="C8" s="6" t="s">
        <v>30</v>
      </c>
      <c r="D8" s="7">
        <v>0</v>
      </c>
      <c r="E8" s="7">
        <v>0</v>
      </c>
      <c r="F8" s="7">
        <v>4.91</v>
      </c>
      <c r="G8" s="7">
        <v>4</v>
      </c>
      <c r="H8" s="7">
        <v>0</v>
      </c>
      <c r="I8" s="7">
        <v>2</v>
      </c>
      <c r="J8" s="7">
        <v>3</v>
      </c>
      <c r="K8" s="27">
        <v>3.2</v>
      </c>
      <c r="L8" s="7">
        <v>2</v>
      </c>
      <c r="M8" s="7">
        <v>2</v>
      </c>
      <c r="N8" s="7">
        <v>2</v>
      </c>
      <c r="O8" s="7">
        <v>0</v>
      </c>
      <c r="P8" s="40">
        <f>AVERAGE(Table24[[#This Row],[HR]]/Table24[[#This Row],[G]])</f>
        <v>0</v>
      </c>
      <c r="Q8" s="24">
        <v>4</v>
      </c>
      <c r="R8" s="25">
        <v>7</v>
      </c>
      <c r="S8" s="9">
        <v>0.16700000000000001</v>
      </c>
      <c r="T8" s="23">
        <v>1.64</v>
      </c>
    </row>
    <row r="9" spans="2:20" x14ac:dyDescent="0.25">
      <c r="B9" s="10" t="s">
        <v>62</v>
      </c>
      <c r="C9" s="6" t="s">
        <v>30</v>
      </c>
      <c r="D9" s="7">
        <v>0</v>
      </c>
      <c r="E9" s="7">
        <v>0</v>
      </c>
      <c r="F9" s="26">
        <v>9</v>
      </c>
      <c r="G9" s="7">
        <v>2</v>
      </c>
      <c r="H9" s="7">
        <v>0</v>
      </c>
      <c r="I9" s="7">
        <v>0</v>
      </c>
      <c r="J9" s="7">
        <v>0</v>
      </c>
      <c r="K9" s="27">
        <v>2</v>
      </c>
      <c r="L9" s="7">
        <v>1</v>
      </c>
      <c r="M9" s="7">
        <v>2</v>
      </c>
      <c r="N9" s="7">
        <v>2</v>
      </c>
      <c r="O9" s="7">
        <v>1</v>
      </c>
      <c r="P9" s="40">
        <f>AVERAGE(Table24[[#This Row],[HR]]/Table24[[#This Row],[G]])</f>
        <v>0.5</v>
      </c>
      <c r="Q9" s="24">
        <v>1</v>
      </c>
      <c r="R9" s="25">
        <v>0</v>
      </c>
      <c r="S9" s="9">
        <v>0.16700000000000001</v>
      </c>
      <c r="T9" s="23">
        <v>1</v>
      </c>
    </row>
    <row r="10" spans="2:20" x14ac:dyDescent="0.25">
      <c r="B10" s="10" t="s">
        <v>61</v>
      </c>
      <c r="C10" s="6" t="s">
        <v>30</v>
      </c>
      <c r="D10" s="7">
        <v>0</v>
      </c>
      <c r="E10" s="7">
        <v>1</v>
      </c>
      <c r="F10" s="7">
        <v>7.36</v>
      </c>
      <c r="G10" s="7">
        <v>1</v>
      </c>
      <c r="H10" s="7">
        <v>1</v>
      </c>
      <c r="I10" s="7">
        <v>0</v>
      </c>
      <c r="J10" s="7">
        <v>0</v>
      </c>
      <c r="K10" s="27">
        <v>3.2</v>
      </c>
      <c r="L10" s="7">
        <v>6</v>
      </c>
      <c r="M10" s="7">
        <v>5</v>
      </c>
      <c r="N10" s="7">
        <v>3</v>
      </c>
      <c r="O10" s="7">
        <v>1</v>
      </c>
      <c r="P10" s="40">
        <f>AVERAGE(Table24[[#This Row],[HR]]/Table24[[#This Row],[G]])</f>
        <v>1</v>
      </c>
      <c r="Q10" s="24">
        <v>1</v>
      </c>
      <c r="R10" s="25">
        <v>3</v>
      </c>
      <c r="S10" s="9">
        <v>0.33300000000000002</v>
      </c>
      <c r="T10" s="23">
        <v>1.91</v>
      </c>
    </row>
    <row r="11" spans="2:20" x14ac:dyDescent="0.25">
      <c r="B11" s="10" t="s">
        <v>42</v>
      </c>
      <c r="C11" s="6" t="s">
        <v>30</v>
      </c>
      <c r="D11" s="7">
        <v>1</v>
      </c>
      <c r="E11" s="7">
        <v>0</v>
      </c>
      <c r="F11" s="7">
        <v>0.87</v>
      </c>
      <c r="G11" s="7">
        <v>2</v>
      </c>
      <c r="H11" s="7">
        <v>1</v>
      </c>
      <c r="I11" s="7">
        <v>0</v>
      </c>
      <c r="J11" s="7">
        <v>0</v>
      </c>
      <c r="K11" s="27">
        <v>10.1</v>
      </c>
      <c r="L11" s="7">
        <v>4</v>
      </c>
      <c r="M11" s="7">
        <v>1</v>
      </c>
      <c r="N11" s="7">
        <v>1</v>
      </c>
      <c r="O11" s="7">
        <v>1</v>
      </c>
      <c r="P11" s="40">
        <f>AVERAGE(Table24[[#This Row],[HR]]/Table24[[#This Row],[G]])</f>
        <v>0.5</v>
      </c>
      <c r="Q11" s="24">
        <v>2</v>
      </c>
      <c r="R11" s="25">
        <v>7</v>
      </c>
      <c r="S11" s="9">
        <v>0.11799999999999999</v>
      </c>
      <c r="T11" s="23">
        <v>0.57999999999999996</v>
      </c>
    </row>
    <row r="12" spans="2:20" x14ac:dyDescent="0.25">
      <c r="B12" s="10" t="s">
        <v>41</v>
      </c>
      <c r="C12" s="6" t="s">
        <v>30</v>
      </c>
      <c r="D12" s="7">
        <v>0</v>
      </c>
      <c r="E12" s="7">
        <v>0</v>
      </c>
      <c r="F12" s="7">
        <v>2.25</v>
      </c>
      <c r="G12" s="7">
        <v>2</v>
      </c>
      <c r="H12" s="7">
        <v>2</v>
      </c>
      <c r="I12" s="7">
        <v>0</v>
      </c>
      <c r="J12" s="7">
        <v>0</v>
      </c>
      <c r="K12" s="27">
        <v>12</v>
      </c>
      <c r="L12" s="7">
        <v>7</v>
      </c>
      <c r="M12" s="7">
        <v>5</v>
      </c>
      <c r="N12" s="7">
        <v>3</v>
      </c>
      <c r="O12" s="7">
        <v>1</v>
      </c>
      <c r="P12" s="40">
        <f>AVERAGE(Table24[[#This Row],[HR]]/Table24[[#This Row],[G]])</f>
        <v>0.5</v>
      </c>
      <c r="Q12" s="24">
        <v>5</v>
      </c>
      <c r="R12" s="25">
        <v>8</v>
      </c>
      <c r="S12" s="9">
        <v>0.156</v>
      </c>
      <c r="T12" s="23">
        <v>1</v>
      </c>
    </row>
    <row r="13" spans="2:20" x14ac:dyDescent="0.25">
      <c r="B13" s="10" t="s">
        <v>65</v>
      </c>
      <c r="C13" s="6" t="s">
        <v>30</v>
      </c>
      <c r="D13" s="7">
        <v>0</v>
      </c>
      <c r="E13" s="7">
        <v>1</v>
      </c>
      <c r="F13" s="26">
        <v>18</v>
      </c>
      <c r="G13" s="7">
        <v>2</v>
      </c>
      <c r="H13" s="7">
        <v>0</v>
      </c>
      <c r="I13" s="7">
        <v>0</v>
      </c>
      <c r="J13" s="7">
        <v>0</v>
      </c>
      <c r="K13" s="27">
        <v>1</v>
      </c>
      <c r="L13" s="7">
        <v>3</v>
      </c>
      <c r="M13" s="7">
        <v>2</v>
      </c>
      <c r="N13" s="7">
        <v>2</v>
      </c>
      <c r="O13" s="7">
        <v>1</v>
      </c>
      <c r="P13" s="40">
        <f>AVERAGE(Table24[[#This Row],[HR]]/Table24[[#This Row],[G]])</f>
        <v>0.5</v>
      </c>
      <c r="Q13" s="24">
        <v>0</v>
      </c>
      <c r="R13" s="25">
        <v>1</v>
      </c>
      <c r="S13" s="9">
        <v>0.5</v>
      </c>
      <c r="T13" s="23">
        <v>3</v>
      </c>
    </row>
    <row r="14" spans="2:20" x14ac:dyDescent="0.25">
      <c r="B14" s="10" t="s">
        <v>63</v>
      </c>
      <c r="C14" s="6" t="s">
        <v>30</v>
      </c>
      <c r="D14" s="7">
        <v>0</v>
      </c>
      <c r="E14" s="7">
        <v>0</v>
      </c>
      <c r="F14" s="7">
        <v>11.57</v>
      </c>
      <c r="G14" s="7">
        <v>5</v>
      </c>
      <c r="H14" s="7">
        <v>0</v>
      </c>
      <c r="I14" s="7">
        <v>0</v>
      </c>
      <c r="J14" s="7">
        <v>1</v>
      </c>
      <c r="K14" s="27">
        <v>2.1</v>
      </c>
      <c r="L14" s="7">
        <v>7</v>
      </c>
      <c r="M14" s="7">
        <v>4</v>
      </c>
      <c r="N14" s="7">
        <v>3</v>
      </c>
      <c r="O14" s="7">
        <v>1</v>
      </c>
      <c r="P14" s="40">
        <f>AVERAGE(Table24[[#This Row],[HR]]/Table24[[#This Row],[G]])</f>
        <v>0.2</v>
      </c>
      <c r="Q14" s="24">
        <v>7</v>
      </c>
      <c r="R14" s="25">
        <v>2</v>
      </c>
      <c r="S14" s="9">
        <v>0.53800000000000003</v>
      </c>
      <c r="T14" s="23">
        <v>6</v>
      </c>
    </row>
    <row r="15" spans="2:20" x14ac:dyDescent="0.25">
      <c r="B15" s="10" t="s">
        <v>64</v>
      </c>
      <c r="C15" s="6" t="s">
        <v>30</v>
      </c>
      <c r="D15" s="7">
        <v>1</v>
      </c>
      <c r="E15" s="7">
        <v>0</v>
      </c>
      <c r="F15" s="7">
        <v>11.57</v>
      </c>
      <c r="G15" s="7">
        <v>3</v>
      </c>
      <c r="H15" s="7">
        <v>0</v>
      </c>
      <c r="I15" s="7">
        <v>0</v>
      </c>
      <c r="J15" s="7">
        <v>0</v>
      </c>
      <c r="K15" s="27">
        <v>2.1</v>
      </c>
      <c r="L15" s="7">
        <v>3</v>
      </c>
      <c r="M15" s="7">
        <v>3</v>
      </c>
      <c r="N15" s="7">
        <v>3</v>
      </c>
      <c r="O15" s="7">
        <v>1</v>
      </c>
      <c r="P15" s="41">
        <f>AVERAGE(Table24[[#This Row],[HR]]/Table24[[#This Row],[G]])</f>
        <v>0.33333333333333331</v>
      </c>
      <c r="Q15" s="24">
        <v>0</v>
      </c>
      <c r="R15" s="25">
        <v>3</v>
      </c>
      <c r="S15" s="9">
        <v>0.375</v>
      </c>
      <c r="T15" s="23">
        <v>1.29</v>
      </c>
    </row>
    <row r="16" spans="2:20" x14ac:dyDescent="0.25">
      <c r="B16" s="10" t="s">
        <v>40</v>
      </c>
      <c r="C16" s="6" t="s">
        <v>30</v>
      </c>
      <c r="D16" s="7">
        <v>0</v>
      </c>
      <c r="E16" s="7">
        <v>1</v>
      </c>
      <c r="F16" s="7">
        <v>3.27</v>
      </c>
      <c r="G16" s="7">
        <v>2</v>
      </c>
      <c r="H16" s="7">
        <v>2</v>
      </c>
      <c r="I16" s="7">
        <v>0</v>
      </c>
      <c r="J16" s="7">
        <v>0</v>
      </c>
      <c r="K16" s="27">
        <v>11</v>
      </c>
      <c r="L16" s="7">
        <v>8</v>
      </c>
      <c r="M16" s="7">
        <v>5</v>
      </c>
      <c r="N16" s="7">
        <v>4</v>
      </c>
      <c r="O16" s="7">
        <v>0</v>
      </c>
      <c r="P16" s="40">
        <f>AVERAGE(Table24[[#This Row],[HR]]/Table24[[#This Row],[G]])</f>
        <v>0</v>
      </c>
      <c r="Q16" s="24">
        <v>11</v>
      </c>
      <c r="R16" s="25">
        <v>7</v>
      </c>
      <c r="S16" s="9">
        <v>0.22900000000000001</v>
      </c>
      <c r="T16" s="23">
        <v>1.73</v>
      </c>
    </row>
  </sheetData>
  <mergeCells count="1">
    <mergeCell ref="B2:T4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4"/>
  <sheetViews>
    <sheetView topLeftCell="A7" zoomScaleNormal="100" workbookViewId="0"/>
  </sheetViews>
  <sheetFormatPr defaultRowHeight="15" outlineLevelRow="2" x14ac:dyDescent="0.25"/>
  <cols>
    <col min="1" max="1" width="5.7109375" customWidth="1"/>
    <col min="2" max="2" width="12.28515625" bestFit="1" customWidth="1"/>
    <col min="3" max="3" width="12.85546875" bestFit="1" customWidth="1"/>
  </cols>
  <sheetData>
    <row r="2" spans="2:18" ht="15" customHeight="1" x14ac:dyDescent="0.25">
      <c r="B2" s="101" t="s">
        <v>100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3"/>
    </row>
    <row r="3" spans="2:18" ht="15" customHeight="1" x14ac:dyDescent="0.25"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6"/>
    </row>
    <row r="4" spans="2:18" ht="53.1" customHeight="1" x14ac:dyDescent="0.25">
      <c r="B4" s="107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9"/>
    </row>
    <row r="5" spans="2:18" x14ac:dyDescent="0.25">
      <c r="B5" s="35" t="s">
        <v>12</v>
      </c>
      <c r="C5" s="35" t="s">
        <v>76</v>
      </c>
      <c r="D5" s="35" t="s">
        <v>13</v>
      </c>
      <c r="E5" s="35" t="s">
        <v>14</v>
      </c>
      <c r="F5" s="35" t="s">
        <v>15</v>
      </c>
      <c r="G5" s="35" t="s">
        <v>16</v>
      </c>
      <c r="H5" s="35" t="s">
        <v>17</v>
      </c>
      <c r="I5" s="35" t="s">
        <v>18</v>
      </c>
      <c r="J5" s="35" t="s">
        <v>19</v>
      </c>
      <c r="K5" s="35" t="s">
        <v>20</v>
      </c>
      <c r="L5" s="35" t="s">
        <v>21</v>
      </c>
      <c r="M5" s="35" t="s">
        <v>22</v>
      </c>
      <c r="N5" s="35" t="s">
        <v>23</v>
      </c>
      <c r="O5" s="35" t="s">
        <v>24</v>
      </c>
      <c r="P5" s="35" t="s">
        <v>57</v>
      </c>
      <c r="Q5" s="35" t="s">
        <v>25</v>
      </c>
      <c r="R5" s="36" t="s">
        <v>26</v>
      </c>
    </row>
    <row r="6" spans="2:18" outlineLevel="2" x14ac:dyDescent="0.25">
      <c r="B6" s="29" t="s">
        <v>39</v>
      </c>
      <c r="C6" s="29" t="s">
        <v>77</v>
      </c>
      <c r="D6" s="29" t="s">
        <v>30</v>
      </c>
      <c r="E6" s="29" t="s">
        <v>48</v>
      </c>
      <c r="F6" s="30">
        <v>2</v>
      </c>
      <c r="G6" s="30">
        <v>2</v>
      </c>
      <c r="H6" s="30">
        <v>0</v>
      </c>
      <c r="I6" s="30">
        <v>0</v>
      </c>
      <c r="J6" s="30">
        <v>0</v>
      </c>
      <c r="K6" s="30">
        <v>0</v>
      </c>
      <c r="L6" s="30">
        <v>0</v>
      </c>
      <c r="M6" s="30">
        <v>0</v>
      </c>
      <c r="N6" s="30">
        <v>0</v>
      </c>
      <c r="O6" s="30">
        <v>0</v>
      </c>
      <c r="P6" s="30">
        <v>0</v>
      </c>
      <c r="Q6" s="30">
        <v>0</v>
      </c>
      <c r="R6" s="28">
        <v>0</v>
      </c>
    </row>
    <row r="7" spans="2:18" outlineLevel="2" x14ac:dyDescent="0.25">
      <c r="B7" s="31" t="s">
        <v>33</v>
      </c>
      <c r="C7" s="31" t="s">
        <v>77</v>
      </c>
      <c r="D7" s="31" t="s">
        <v>30</v>
      </c>
      <c r="E7" s="31" t="s">
        <v>47</v>
      </c>
      <c r="F7" s="32">
        <v>2</v>
      </c>
      <c r="G7" s="32">
        <v>4</v>
      </c>
      <c r="H7" s="32">
        <v>0</v>
      </c>
      <c r="I7" s="32">
        <v>2</v>
      </c>
      <c r="J7" s="32">
        <v>0</v>
      </c>
      <c r="K7" s="32">
        <v>0</v>
      </c>
      <c r="L7" s="32">
        <v>0</v>
      </c>
      <c r="M7" s="32">
        <v>0</v>
      </c>
      <c r="N7" s="32">
        <v>1</v>
      </c>
      <c r="O7" s="32">
        <v>2</v>
      </c>
      <c r="P7" s="32">
        <v>0</v>
      </c>
      <c r="Q7" s="32">
        <v>0</v>
      </c>
      <c r="R7" s="8">
        <v>0.5</v>
      </c>
    </row>
    <row r="8" spans="2:18" outlineLevel="1" x14ac:dyDescent="0.25">
      <c r="B8" s="110" t="s">
        <v>79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2"/>
      <c r="R8" s="8">
        <f>AVERAGE(R6:R7)</f>
        <v>0.25</v>
      </c>
    </row>
    <row r="9" spans="2:18" outlineLevel="2" x14ac:dyDescent="0.25">
      <c r="B9" s="29" t="s">
        <v>36</v>
      </c>
      <c r="C9" s="29" t="s">
        <v>78</v>
      </c>
      <c r="D9" s="29" t="s">
        <v>30</v>
      </c>
      <c r="E9" s="29" t="s">
        <v>56</v>
      </c>
      <c r="F9" s="30">
        <v>6</v>
      </c>
      <c r="G9" s="30">
        <v>27</v>
      </c>
      <c r="H9" s="30">
        <v>4</v>
      </c>
      <c r="I9" s="30">
        <v>8</v>
      </c>
      <c r="J9" s="30">
        <v>1</v>
      </c>
      <c r="K9" s="30">
        <v>0</v>
      </c>
      <c r="L9" s="30">
        <v>0</v>
      </c>
      <c r="M9" s="30">
        <v>0</v>
      </c>
      <c r="N9" s="30">
        <v>0</v>
      </c>
      <c r="O9" s="30">
        <v>7</v>
      </c>
      <c r="P9" s="30">
        <v>0</v>
      </c>
      <c r="Q9" s="30">
        <v>0</v>
      </c>
      <c r="R9" s="28">
        <v>0.29599999999999999</v>
      </c>
    </row>
    <row r="10" spans="2:18" outlineLevel="2" x14ac:dyDescent="0.25">
      <c r="B10" s="31" t="s">
        <v>37</v>
      </c>
      <c r="C10" s="31" t="s">
        <v>78</v>
      </c>
      <c r="D10" s="31" t="s">
        <v>30</v>
      </c>
      <c r="E10" s="31" t="s">
        <v>20</v>
      </c>
      <c r="F10" s="32">
        <v>6</v>
      </c>
      <c r="G10" s="32">
        <v>27</v>
      </c>
      <c r="H10" s="32">
        <v>5</v>
      </c>
      <c r="I10" s="32">
        <v>9</v>
      </c>
      <c r="J10" s="32">
        <v>2</v>
      </c>
      <c r="K10" s="32">
        <v>0</v>
      </c>
      <c r="L10" s="32">
        <v>2</v>
      </c>
      <c r="M10" s="32">
        <v>3</v>
      </c>
      <c r="N10" s="32">
        <v>0</v>
      </c>
      <c r="O10" s="32">
        <v>6</v>
      </c>
      <c r="P10" s="32">
        <v>0</v>
      </c>
      <c r="Q10" s="32">
        <v>0</v>
      </c>
      <c r="R10" s="8">
        <v>0.33300000000000002</v>
      </c>
    </row>
    <row r="11" spans="2:18" outlineLevel="2" x14ac:dyDescent="0.25">
      <c r="B11" s="29" t="s">
        <v>35</v>
      </c>
      <c r="C11" s="29" t="s">
        <v>78</v>
      </c>
      <c r="D11" s="29" t="s">
        <v>30</v>
      </c>
      <c r="E11" s="29" t="s">
        <v>51</v>
      </c>
      <c r="F11" s="30">
        <v>6</v>
      </c>
      <c r="G11" s="30">
        <v>21</v>
      </c>
      <c r="H11" s="30">
        <v>5</v>
      </c>
      <c r="I11" s="30">
        <v>5</v>
      </c>
      <c r="J11" s="30">
        <v>0</v>
      </c>
      <c r="K11" s="30">
        <v>0</v>
      </c>
      <c r="L11" s="30">
        <v>2</v>
      </c>
      <c r="M11" s="30">
        <v>3</v>
      </c>
      <c r="N11" s="30">
        <v>5</v>
      </c>
      <c r="O11" s="30">
        <v>5</v>
      </c>
      <c r="P11" s="30">
        <v>0</v>
      </c>
      <c r="Q11" s="30">
        <v>0</v>
      </c>
      <c r="R11" s="28">
        <v>0.23799999999999999</v>
      </c>
    </row>
    <row r="12" spans="2:18" outlineLevel="2" x14ac:dyDescent="0.25">
      <c r="B12" s="31" t="s">
        <v>46</v>
      </c>
      <c r="C12" s="31" t="s">
        <v>78</v>
      </c>
      <c r="D12" s="31" t="s">
        <v>30</v>
      </c>
      <c r="E12" s="31" t="s">
        <v>53</v>
      </c>
      <c r="F12" s="32">
        <v>6</v>
      </c>
      <c r="G12" s="32">
        <v>5</v>
      </c>
      <c r="H12" s="32">
        <v>1</v>
      </c>
      <c r="I12" s="32">
        <v>1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32">
        <v>3</v>
      </c>
      <c r="P12" s="32">
        <v>0</v>
      </c>
      <c r="Q12" s="32">
        <v>0</v>
      </c>
      <c r="R12" s="8">
        <v>0.2</v>
      </c>
    </row>
    <row r="13" spans="2:18" outlineLevel="2" x14ac:dyDescent="0.25">
      <c r="B13" s="29" t="s">
        <v>43</v>
      </c>
      <c r="C13" s="29" t="s">
        <v>78</v>
      </c>
      <c r="D13" s="29" t="s">
        <v>30</v>
      </c>
      <c r="E13" s="29" t="s">
        <v>19</v>
      </c>
      <c r="F13" s="30">
        <v>3</v>
      </c>
      <c r="G13" s="30">
        <v>3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1</v>
      </c>
      <c r="P13" s="30">
        <v>0</v>
      </c>
      <c r="Q13" s="30">
        <v>0</v>
      </c>
      <c r="R13" s="28">
        <v>0</v>
      </c>
    </row>
    <row r="14" spans="2:18" outlineLevel="2" x14ac:dyDescent="0.25">
      <c r="B14" s="31" t="s">
        <v>45</v>
      </c>
      <c r="C14" s="31" t="s">
        <v>78</v>
      </c>
      <c r="D14" s="31" t="s">
        <v>30</v>
      </c>
      <c r="E14" s="31" t="s">
        <v>52</v>
      </c>
      <c r="F14" s="32">
        <v>6</v>
      </c>
      <c r="G14" s="32">
        <v>25</v>
      </c>
      <c r="H14" s="32">
        <v>3</v>
      </c>
      <c r="I14" s="32">
        <v>6</v>
      </c>
      <c r="J14" s="32">
        <v>1</v>
      </c>
      <c r="K14" s="32">
        <v>0</v>
      </c>
      <c r="L14" s="32">
        <v>1</v>
      </c>
      <c r="M14" s="32">
        <v>5</v>
      </c>
      <c r="N14" s="32">
        <v>1</v>
      </c>
      <c r="O14" s="32">
        <v>4</v>
      </c>
      <c r="P14" s="32">
        <v>0</v>
      </c>
      <c r="Q14" s="32">
        <v>0</v>
      </c>
      <c r="R14" s="8">
        <v>0.24</v>
      </c>
    </row>
    <row r="15" spans="2:18" outlineLevel="2" x14ac:dyDescent="0.25">
      <c r="B15" s="29" t="s">
        <v>42</v>
      </c>
      <c r="C15" s="29" t="s">
        <v>78</v>
      </c>
      <c r="D15" s="29" t="s">
        <v>30</v>
      </c>
      <c r="E15" s="29" t="s">
        <v>50</v>
      </c>
      <c r="F15" s="30">
        <v>1</v>
      </c>
      <c r="G15" s="30">
        <v>1</v>
      </c>
      <c r="H15" s="30">
        <v>1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28">
        <v>0</v>
      </c>
    </row>
    <row r="16" spans="2:18" outlineLevel="2" x14ac:dyDescent="0.25">
      <c r="B16" s="31" t="s">
        <v>38</v>
      </c>
      <c r="C16" s="31" t="s">
        <v>78</v>
      </c>
      <c r="D16" s="31" t="s">
        <v>30</v>
      </c>
      <c r="E16" s="31" t="s">
        <v>19</v>
      </c>
      <c r="F16" s="32">
        <v>6</v>
      </c>
      <c r="G16" s="32">
        <v>22</v>
      </c>
      <c r="H16" s="32">
        <v>2</v>
      </c>
      <c r="I16" s="32">
        <v>7</v>
      </c>
      <c r="J16" s="32">
        <v>1</v>
      </c>
      <c r="K16" s="32">
        <v>0</v>
      </c>
      <c r="L16" s="32">
        <v>0</v>
      </c>
      <c r="M16" s="32">
        <v>2</v>
      </c>
      <c r="N16" s="32">
        <v>6</v>
      </c>
      <c r="O16" s="32">
        <v>3</v>
      </c>
      <c r="P16" s="32">
        <v>1</v>
      </c>
      <c r="Q16" s="32">
        <v>2</v>
      </c>
      <c r="R16" s="8">
        <v>0.318</v>
      </c>
    </row>
    <row r="17" spans="2:18" outlineLevel="2" x14ac:dyDescent="0.25">
      <c r="B17" s="29" t="s">
        <v>41</v>
      </c>
      <c r="C17" s="29" t="s">
        <v>78</v>
      </c>
      <c r="D17" s="29" t="s">
        <v>30</v>
      </c>
      <c r="E17" s="29" t="s">
        <v>50</v>
      </c>
      <c r="F17" s="30">
        <v>2</v>
      </c>
      <c r="G17" s="30">
        <v>5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2</v>
      </c>
      <c r="P17" s="30">
        <v>0</v>
      </c>
      <c r="Q17" s="30">
        <v>0</v>
      </c>
      <c r="R17" s="28">
        <v>0</v>
      </c>
    </row>
    <row r="18" spans="2:18" outlineLevel="2" x14ac:dyDescent="0.25">
      <c r="B18" s="31" t="s">
        <v>31</v>
      </c>
      <c r="C18" s="31" t="s">
        <v>78</v>
      </c>
      <c r="D18" s="31" t="s">
        <v>30</v>
      </c>
      <c r="E18" s="31" t="s">
        <v>54</v>
      </c>
      <c r="F18" s="32">
        <v>3</v>
      </c>
      <c r="G18" s="32">
        <v>10</v>
      </c>
      <c r="H18" s="32">
        <v>1</v>
      </c>
      <c r="I18" s="32">
        <v>1</v>
      </c>
      <c r="J18" s="32">
        <v>0</v>
      </c>
      <c r="K18" s="32">
        <v>0</v>
      </c>
      <c r="L18" s="32">
        <v>1</v>
      </c>
      <c r="M18" s="32">
        <v>1</v>
      </c>
      <c r="N18" s="32">
        <v>0</v>
      </c>
      <c r="O18" s="32">
        <v>2</v>
      </c>
      <c r="P18" s="32">
        <v>0</v>
      </c>
      <c r="Q18" s="32">
        <v>0</v>
      </c>
      <c r="R18" s="8">
        <v>0.1</v>
      </c>
    </row>
    <row r="19" spans="2:18" outlineLevel="2" x14ac:dyDescent="0.25">
      <c r="B19" s="29" t="s">
        <v>44</v>
      </c>
      <c r="C19" s="29" t="s">
        <v>78</v>
      </c>
      <c r="D19" s="29" t="s">
        <v>30</v>
      </c>
      <c r="E19" s="29" t="s">
        <v>51</v>
      </c>
      <c r="F19" s="30">
        <v>6</v>
      </c>
      <c r="G19" s="30">
        <v>14</v>
      </c>
      <c r="H19" s="30">
        <v>1</v>
      </c>
      <c r="I19" s="30">
        <v>3</v>
      </c>
      <c r="J19" s="30">
        <v>0</v>
      </c>
      <c r="K19" s="30">
        <v>0</v>
      </c>
      <c r="L19" s="30">
        <v>0</v>
      </c>
      <c r="M19" s="30">
        <v>0</v>
      </c>
      <c r="N19" s="30">
        <v>4</v>
      </c>
      <c r="O19" s="30">
        <v>1</v>
      </c>
      <c r="P19" s="30">
        <v>0</v>
      </c>
      <c r="Q19" s="30">
        <v>0</v>
      </c>
      <c r="R19" s="28">
        <v>0.214</v>
      </c>
    </row>
    <row r="20" spans="2:18" outlineLevel="2" x14ac:dyDescent="0.25">
      <c r="B20" s="31" t="s">
        <v>34</v>
      </c>
      <c r="C20" s="31" t="s">
        <v>78</v>
      </c>
      <c r="D20" s="31" t="s">
        <v>30</v>
      </c>
      <c r="E20" s="31" t="s">
        <v>47</v>
      </c>
      <c r="F20" s="32">
        <v>6</v>
      </c>
      <c r="G20" s="32">
        <v>16</v>
      </c>
      <c r="H20" s="32">
        <v>2</v>
      </c>
      <c r="I20" s="32">
        <v>6</v>
      </c>
      <c r="J20" s="32">
        <v>1</v>
      </c>
      <c r="K20" s="32">
        <v>0</v>
      </c>
      <c r="L20" s="32">
        <v>2</v>
      </c>
      <c r="M20" s="32">
        <v>10</v>
      </c>
      <c r="N20" s="32">
        <v>6</v>
      </c>
      <c r="O20" s="32">
        <v>3</v>
      </c>
      <c r="P20" s="32">
        <v>0</v>
      </c>
      <c r="Q20" s="32">
        <v>0</v>
      </c>
      <c r="R20" s="8">
        <v>0.375</v>
      </c>
    </row>
    <row r="21" spans="2:18" outlineLevel="2" x14ac:dyDescent="0.25">
      <c r="B21" s="29" t="s">
        <v>40</v>
      </c>
      <c r="C21" s="29" t="s">
        <v>78</v>
      </c>
      <c r="D21" s="29" t="s">
        <v>30</v>
      </c>
      <c r="E21" s="29" t="s">
        <v>49</v>
      </c>
      <c r="F21" s="30">
        <v>1</v>
      </c>
      <c r="G21" s="30">
        <v>2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28">
        <v>0</v>
      </c>
    </row>
    <row r="22" spans="2:18" outlineLevel="2" x14ac:dyDescent="0.25">
      <c r="B22" s="33" t="s">
        <v>32</v>
      </c>
      <c r="C22" s="33" t="s">
        <v>78</v>
      </c>
      <c r="D22" s="33" t="s">
        <v>30</v>
      </c>
      <c r="E22" s="33" t="s">
        <v>55</v>
      </c>
      <c r="F22" s="34">
        <v>6</v>
      </c>
      <c r="G22" s="34">
        <v>23</v>
      </c>
      <c r="H22" s="34">
        <v>3</v>
      </c>
      <c r="I22" s="34">
        <v>6</v>
      </c>
      <c r="J22" s="34">
        <v>3</v>
      </c>
      <c r="K22" s="34">
        <v>0</v>
      </c>
      <c r="L22" s="34">
        <v>1</v>
      </c>
      <c r="M22" s="34">
        <v>4</v>
      </c>
      <c r="N22" s="34">
        <v>1</v>
      </c>
      <c r="O22" s="34">
        <v>5</v>
      </c>
      <c r="P22" s="34">
        <v>0</v>
      </c>
      <c r="Q22" s="34">
        <v>0</v>
      </c>
      <c r="R22" s="8">
        <v>0.26100000000000001</v>
      </c>
    </row>
    <row r="23" spans="2:18" outlineLevel="1" x14ac:dyDescent="0.25">
      <c r="B23" s="113" t="s">
        <v>80</v>
      </c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8">
        <f>AVERAGE(R9:R22)</f>
        <v>0.18392857142857144</v>
      </c>
    </row>
    <row r="24" spans="2:18" x14ac:dyDescent="0.25">
      <c r="B24" s="115" t="s">
        <v>81</v>
      </c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37">
        <f>R8-R23</f>
        <v>6.6071428571428559E-2</v>
      </c>
    </row>
  </sheetData>
  <mergeCells count="4">
    <mergeCell ref="B2:R4"/>
    <mergeCell ref="B8:Q8"/>
    <mergeCell ref="B23:Q23"/>
    <mergeCell ref="B24:Q2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0"/>
  <sheetViews>
    <sheetView workbookViewId="0"/>
  </sheetViews>
  <sheetFormatPr defaultRowHeight="15" x14ac:dyDescent="0.25"/>
  <cols>
    <col min="2" max="2" width="11" bestFit="1" customWidth="1"/>
    <col min="3" max="3" width="7.7109375" bestFit="1" customWidth="1"/>
    <col min="4" max="4" width="5.7109375" customWidth="1"/>
    <col min="5" max="5" width="5.85546875" customWidth="1"/>
    <col min="6" max="6" width="8.7109375" customWidth="1"/>
    <col min="7" max="7" width="5.85546875" customWidth="1"/>
    <col min="8" max="8" width="6.85546875" customWidth="1"/>
    <col min="9" max="9" width="6.7109375" customWidth="1"/>
    <col min="10" max="10" width="7.85546875" customWidth="1"/>
    <col min="11" max="11" width="5.5703125" customWidth="1"/>
    <col min="12" max="12" width="6.42578125" customWidth="1"/>
    <col min="13" max="13" width="5.7109375" customWidth="1"/>
    <col min="14" max="14" width="6.85546875" customWidth="1"/>
    <col min="15" max="15" width="7.5703125" customWidth="1"/>
    <col min="16" max="16" width="15.28515625" customWidth="1"/>
    <col min="17" max="17" width="5.28515625" bestFit="1" customWidth="1"/>
    <col min="18" max="18" width="5.42578125" bestFit="1" customWidth="1"/>
    <col min="19" max="19" width="6.7109375" bestFit="1" customWidth="1"/>
    <col min="20" max="20" width="13.140625" customWidth="1"/>
  </cols>
  <sheetData>
    <row r="2" spans="2:20" x14ac:dyDescent="0.25">
      <c r="B2" s="92" t="s">
        <v>86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4"/>
    </row>
    <row r="3" spans="2:20" x14ac:dyDescent="0.25">
      <c r="B3" s="95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7"/>
    </row>
    <row r="4" spans="2:20" ht="17.45" customHeight="1" thickBot="1" x14ac:dyDescent="0.3">
      <c r="B4" s="98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100"/>
    </row>
    <row r="5" spans="2:20" ht="15.75" thickTop="1" x14ac:dyDescent="0.25">
      <c r="B5" s="13" t="s">
        <v>12</v>
      </c>
      <c r="C5" s="14" t="s">
        <v>13</v>
      </c>
      <c r="D5" s="14" t="s">
        <v>66</v>
      </c>
      <c r="E5" s="14" t="s">
        <v>67</v>
      </c>
      <c r="F5" s="14" t="s">
        <v>68</v>
      </c>
      <c r="G5" s="14" t="s">
        <v>15</v>
      </c>
      <c r="H5" s="14" t="s">
        <v>69</v>
      </c>
      <c r="I5" s="14" t="s">
        <v>70</v>
      </c>
      <c r="J5" s="14" t="s">
        <v>71</v>
      </c>
      <c r="K5" s="14" t="s">
        <v>72</v>
      </c>
      <c r="L5" s="14" t="s">
        <v>18</v>
      </c>
      <c r="M5" s="14" t="s">
        <v>17</v>
      </c>
      <c r="N5" s="14" t="s">
        <v>73</v>
      </c>
      <c r="O5" s="14" t="s">
        <v>21</v>
      </c>
      <c r="P5" s="14" t="s">
        <v>85</v>
      </c>
      <c r="Q5" s="15" t="s">
        <v>23</v>
      </c>
      <c r="R5" s="14" t="s">
        <v>24</v>
      </c>
      <c r="S5" s="14" t="s">
        <v>26</v>
      </c>
      <c r="T5" s="16" t="s">
        <v>74</v>
      </c>
    </row>
    <row r="6" spans="2:20" x14ac:dyDescent="0.25">
      <c r="B6" s="10" t="s">
        <v>58</v>
      </c>
      <c r="C6" s="6" t="s">
        <v>30</v>
      </c>
      <c r="D6" s="7">
        <v>1</v>
      </c>
      <c r="E6" s="7">
        <v>0</v>
      </c>
      <c r="F6" s="7">
        <v>0</v>
      </c>
      <c r="G6" s="7">
        <v>2</v>
      </c>
      <c r="H6" s="7">
        <v>0</v>
      </c>
      <c r="I6" s="7">
        <v>0</v>
      </c>
      <c r="J6" s="7">
        <v>0</v>
      </c>
      <c r="K6" s="27">
        <v>1.1000000000000001</v>
      </c>
      <c r="L6" s="7">
        <v>3</v>
      </c>
      <c r="M6" s="7">
        <v>0</v>
      </c>
      <c r="N6" s="7">
        <v>0</v>
      </c>
      <c r="O6" s="7">
        <v>0</v>
      </c>
      <c r="P6" s="7" t="b">
        <f>IF(IP&gt;=3,Table242[ERA]/Table242[IP])</f>
        <v>0</v>
      </c>
      <c r="Q6" s="24">
        <v>1</v>
      </c>
      <c r="R6" s="25">
        <v>0</v>
      </c>
      <c r="S6" s="9">
        <v>0.42899999999999999</v>
      </c>
      <c r="T6" s="23">
        <v>3</v>
      </c>
    </row>
    <row r="7" spans="2:20" x14ac:dyDescent="0.25">
      <c r="B7" s="10" t="s">
        <v>60</v>
      </c>
      <c r="C7" s="6" t="s">
        <v>30</v>
      </c>
      <c r="D7" s="7">
        <v>0</v>
      </c>
      <c r="E7" s="7">
        <v>0</v>
      </c>
      <c r="F7" s="7">
        <v>6.23</v>
      </c>
      <c r="G7" s="7">
        <v>4</v>
      </c>
      <c r="H7" s="7">
        <v>0</v>
      </c>
      <c r="I7" s="7">
        <v>0</v>
      </c>
      <c r="J7" s="7">
        <v>1</v>
      </c>
      <c r="K7" s="38">
        <v>4.0999999999999996</v>
      </c>
      <c r="L7" s="7">
        <v>5</v>
      </c>
      <c r="M7" s="7">
        <v>3</v>
      </c>
      <c r="N7" s="7">
        <v>3</v>
      </c>
      <c r="O7" s="7">
        <v>0</v>
      </c>
      <c r="P7" s="7">
        <f>IF(IP&gt;=3,Table242[ERA]/Table242[IP])</f>
        <v>1.5195121951219515</v>
      </c>
      <c r="Q7" s="24">
        <v>3</v>
      </c>
      <c r="R7" s="25">
        <v>2</v>
      </c>
      <c r="S7" s="9">
        <v>0.313</v>
      </c>
      <c r="T7" s="23">
        <v>1.85</v>
      </c>
    </row>
    <row r="8" spans="2:20" x14ac:dyDescent="0.25">
      <c r="B8" s="10" t="s">
        <v>59</v>
      </c>
      <c r="C8" s="6" t="s">
        <v>30</v>
      </c>
      <c r="D8" s="7">
        <v>0</v>
      </c>
      <c r="E8" s="7">
        <v>0</v>
      </c>
      <c r="F8" s="7">
        <v>4.91</v>
      </c>
      <c r="G8" s="7">
        <v>4</v>
      </c>
      <c r="H8" s="7">
        <v>0</v>
      </c>
      <c r="I8" s="7">
        <v>2</v>
      </c>
      <c r="J8" s="7">
        <v>3</v>
      </c>
      <c r="K8" s="27">
        <v>3.2</v>
      </c>
      <c r="L8" s="7">
        <v>2</v>
      </c>
      <c r="M8" s="7">
        <v>2</v>
      </c>
      <c r="N8" s="7">
        <v>2</v>
      </c>
      <c r="O8" s="7">
        <v>0</v>
      </c>
      <c r="P8" s="7">
        <f>IF(IP&gt;=3,Table242[ERA]/Table242[IP])</f>
        <v>1.534375</v>
      </c>
      <c r="Q8" s="24">
        <v>4</v>
      </c>
      <c r="R8" s="25">
        <v>7</v>
      </c>
      <c r="S8" s="9">
        <v>0.16700000000000001</v>
      </c>
      <c r="T8" s="23">
        <v>1.64</v>
      </c>
    </row>
    <row r="9" spans="2:20" x14ac:dyDescent="0.25">
      <c r="B9" s="10" t="s">
        <v>62</v>
      </c>
      <c r="C9" s="6" t="s">
        <v>30</v>
      </c>
      <c r="D9" s="7">
        <v>0</v>
      </c>
      <c r="E9" s="7">
        <v>0</v>
      </c>
      <c r="F9" s="26">
        <v>9</v>
      </c>
      <c r="G9" s="7">
        <v>2</v>
      </c>
      <c r="H9" s="7">
        <v>0</v>
      </c>
      <c r="I9" s="7">
        <v>0</v>
      </c>
      <c r="J9" s="7">
        <v>0</v>
      </c>
      <c r="K9" s="27">
        <v>2</v>
      </c>
      <c r="L9" s="7">
        <v>1</v>
      </c>
      <c r="M9" s="7">
        <v>2</v>
      </c>
      <c r="N9" s="7">
        <v>2</v>
      </c>
      <c r="O9" s="7">
        <v>1</v>
      </c>
      <c r="P9" s="7" t="b">
        <f>IF(IP&gt;=3,Table242[ERA]/Table242[IP])</f>
        <v>0</v>
      </c>
      <c r="Q9" s="24">
        <v>1</v>
      </c>
      <c r="R9" s="25">
        <v>0</v>
      </c>
      <c r="S9" s="9">
        <v>0.16700000000000001</v>
      </c>
      <c r="T9" s="23">
        <v>1</v>
      </c>
    </row>
    <row r="10" spans="2:20" x14ac:dyDescent="0.25">
      <c r="B10" s="10" t="s">
        <v>61</v>
      </c>
      <c r="C10" s="6" t="s">
        <v>30</v>
      </c>
      <c r="D10" s="7">
        <v>0</v>
      </c>
      <c r="E10" s="7">
        <v>1</v>
      </c>
      <c r="F10" s="7">
        <v>7.36</v>
      </c>
      <c r="G10" s="7">
        <v>1</v>
      </c>
      <c r="H10" s="7">
        <v>1</v>
      </c>
      <c r="I10" s="7">
        <v>0</v>
      </c>
      <c r="J10" s="7">
        <v>0</v>
      </c>
      <c r="K10" s="27">
        <v>3.2</v>
      </c>
      <c r="L10" s="7">
        <v>6</v>
      </c>
      <c r="M10" s="7">
        <v>5</v>
      </c>
      <c r="N10" s="7">
        <v>3</v>
      </c>
      <c r="O10" s="7">
        <v>1</v>
      </c>
      <c r="P10" s="7">
        <f>IF(IP&gt;=3,Table242[ERA]/Table242[IP])</f>
        <v>2.2999999999999998</v>
      </c>
      <c r="Q10" s="24">
        <v>1</v>
      </c>
      <c r="R10" s="25">
        <v>3</v>
      </c>
      <c r="S10" s="9">
        <v>0.33300000000000002</v>
      </c>
      <c r="T10" s="23">
        <v>1.91</v>
      </c>
    </row>
    <row r="11" spans="2:20" x14ac:dyDescent="0.25">
      <c r="B11" s="10" t="s">
        <v>42</v>
      </c>
      <c r="C11" s="6" t="s">
        <v>30</v>
      </c>
      <c r="D11" s="7">
        <v>1</v>
      </c>
      <c r="E11" s="7">
        <v>0</v>
      </c>
      <c r="F11" s="7">
        <v>0.87</v>
      </c>
      <c r="G11" s="7">
        <v>2</v>
      </c>
      <c r="H11" s="7">
        <v>1</v>
      </c>
      <c r="I11" s="7">
        <v>0</v>
      </c>
      <c r="J11" s="7">
        <v>0</v>
      </c>
      <c r="K11" s="27">
        <v>10.1</v>
      </c>
      <c r="L11" s="7">
        <v>4</v>
      </c>
      <c r="M11" s="7">
        <v>1</v>
      </c>
      <c r="N11" s="7">
        <v>1</v>
      </c>
      <c r="O11" s="7">
        <v>1</v>
      </c>
      <c r="P11" s="7">
        <f>IF(IP&gt;=3,Table242[ERA]/Table242[IP])</f>
        <v>8.6138613861386146E-2</v>
      </c>
      <c r="Q11" s="24">
        <v>2</v>
      </c>
      <c r="R11" s="25">
        <v>7</v>
      </c>
      <c r="S11" s="9">
        <v>0.11799999999999999</v>
      </c>
      <c r="T11" s="23">
        <v>0.57999999999999996</v>
      </c>
    </row>
    <row r="12" spans="2:20" x14ac:dyDescent="0.25">
      <c r="B12" s="10" t="s">
        <v>41</v>
      </c>
      <c r="C12" s="6" t="s">
        <v>30</v>
      </c>
      <c r="D12" s="7">
        <v>0</v>
      </c>
      <c r="E12" s="7">
        <v>0</v>
      </c>
      <c r="F12" s="7">
        <v>2.25</v>
      </c>
      <c r="G12" s="7">
        <v>2</v>
      </c>
      <c r="H12" s="7">
        <v>2</v>
      </c>
      <c r="I12" s="7">
        <v>0</v>
      </c>
      <c r="J12" s="7">
        <v>0</v>
      </c>
      <c r="K12" s="27">
        <v>12</v>
      </c>
      <c r="L12" s="7">
        <v>7</v>
      </c>
      <c r="M12" s="7">
        <v>5</v>
      </c>
      <c r="N12" s="7">
        <v>3</v>
      </c>
      <c r="O12" s="7">
        <v>1</v>
      </c>
      <c r="P12" s="7">
        <f>IF(IP&gt;=3,Table242[ERA]/Table242[IP])</f>
        <v>0.1875</v>
      </c>
      <c r="Q12" s="24">
        <v>5</v>
      </c>
      <c r="R12" s="25">
        <v>8</v>
      </c>
      <c r="S12" s="9">
        <v>0.156</v>
      </c>
      <c r="T12" s="23">
        <v>1</v>
      </c>
    </row>
    <row r="13" spans="2:20" x14ac:dyDescent="0.25">
      <c r="B13" s="10" t="s">
        <v>65</v>
      </c>
      <c r="C13" s="6" t="s">
        <v>30</v>
      </c>
      <c r="D13" s="7">
        <v>0</v>
      </c>
      <c r="E13" s="7">
        <v>1</v>
      </c>
      <c r="F13" s="26">
        <v>18</v>
      </c>
      <c r="G13" s="7">
        <v>2</v>
      </c>
      <c r="H13" s="7">
        <v>0</v>
      </c>
      <c r="I13" s="7">
        <v>0</v>
      </c>
      <c r="J13" s="7">
        <v>0</v>
      </c>
      <c r="K13" s="27">
        <v>1</v>
      </c>
      <c r="L13" s="7">
        <v>3</v>
      </c>
      <c r="M13" s="7">
        <v>2</v>
      </c>
      <c r="N13" s="7">
        <v>2</v>
      </c>
      <c r="O13" s="7">
        <v>1</v>
      </c>
      <c r="P13" s="7" t="b">
        <f>IF(IP&gt;=3,Table242[ERA]/Table242[IP])</f>
        <v>0</v>
      </c>
      <c r="Q13" s="24">
        <v>0</v>
      </c>
      <c r="R13" s="25">
        <v>1</v>
      </c>
      <c r="S13" s="9">
        <v>0.5</v>
      </c>
      <c r="T13" s="23">
        <v>3</v>
      </c>
    </row>
    <row r="14" spans="2:20" x14ac:dyDescent="0.25">
      <c r="B14" s="10" t="s">
        <v>63</v>
      </c>
      <c r="C14" s="6" t="s">
        <v>30</v>
      </c>
      <c r="D14" s="7">
        <v>0</v>
      </c>
      <c r="E14" s="7">
        <v>0</v>
      </c>
      <c r="F14" s="7">
        <v>11.57</v>
      </c>
      <c r="G14" s="7">
        <v>5</v>
      </c>
      <c r="H14" s="7">
        <v>0</v>
      </c>
      <c r="I14" s="7">
        <v>0</v>
      </c>
      <c r="J14" s="7">
        <v>1</v>
      </c>
      <c r="K14" s="27">
        <v>2.1</v>
      </c>
      <c r="L14" s="7">
        <v>7</v>
      </c>
      <c r="M14" s="7">
        <v>4</v>
      </c>
      <c r="N14" s="7">
        <v>3</v>
      </c>
      <c r="O14" s="7">
        <v>1</v>
      </c>
      <c r="P14" s="7" t="b">
        <f>IF(IP&gt;=3,Table242[ERA]/Table242[IP])</f>
        <v>0</v>
      </c>
      <c r="Q14" s="24">
        <v>7</v>
      </c>
      <c r="R14" s="25">
        <v>2</v>
      </c>
      <c r="S14" s="9">
        <v>0.53800000000000003</v>
      </c>
      <c r="T14" s="23">
        <v>6</v>
      </c>
    </row>
    <row r="15" spans="2:20" x14ac:dyDescent="0.25">
      <c r="B15" s="10" t="s">
        <v>64</v>
      </c>
      <c r="C15" s="6" t="s">
        <v>30</v>
      </c>
      <c r="D15" s="7">
        <v>1</v>
      </c>
      <c r="E15" s="7">
        <v>0</v>
      </c>
      <c r="F15" s="7">
        <v>11.57</v>
      </c>
      <c r="G15" s="7">
        <v>3</v>
      </c>
      <c r="H15" s="7">
        <v>0</v>
      </c>
      <c r="I15" s="7">
        <v>0</v>
      </c>
      <c r="J15" s="7">
        <v>0</v>
      </c>
      <c r="K15" s="27">
        <v>2.1</v>
      </c>
      <c r="L15" s="7">
        <v>3</v>
      </c>
      <c r="M15" s="7">
        <v>3</v>
      </c>
      <c r="N15" s="7">
        <v>3</v>
      </c>
      <c r="O15" s="7">
        <v>1</v>
      </c>
      <c r="P15" s="27" t="b">
        <f>IF(IP&gt;=3,Table242[ERA]/Table242[IP])</f>
        <v>0</v>
      </c>
      <c r="Q15" s="24">
        <v>0</v>
      </c>
      <c r="R15" s="25">
        <v>3</v>
      </c>
      <c r="S15" s="9">
        <v>0.375</v>
      </c>
      <c r="T15" s="23">
        <v>1.29</v>
      </c>
    </row>
    <row r="16" spans="2:20" x14ac:dyDescent="0.25">
      <c r="B16" s="10" t="s">
        <v>40</v>
      </c>
      <c r="C16" s="6" t="s">
        <v>30</v>
      </c>
      <c r="D16" s="7">
        <v>0</v>
      </c>
      <c r="E16" s="7">
        <v>1</v>
      </c>
      <c r="F16" s="7">
        <v>3.27</v>
      </c>
      <c r="G16" s="7">
        <v>2</v>
      </c>
      <c r="H16" s="7">
        <v>2</v>
      </c>
      <c r="I16" s="7">
        <v>0</v>
      </c>
      <c r="J16" s="7">
        <v>0</v>
      </c>
      <c r="K16" s="27">
        <v>11</v>
      </c>
      <c r="L16" s="7">
        <v>8</v>
      </c>
      <c r="M16" s="7">
        <v>5</v>
      </c>
      <c r="N16" s="7">
        <v>4</v>
      </c>
      <c r="O16" s="7">
        <v>0</v>
      </c>
      <c r="P16" s="7">
        <f>IF(IP&gt;=3,Table242[ERA]/Table242[IP])</f>
        <v>0.2972727272727273</v>
      </c>
      <c r="Q16" s="24">
        <v>11</v>
      </c>
      <c r="R16" s="25">
        <v>7</v>
      </c>
      <c r="S16" s="9">
        <v>0.22900000000000001</v>
      </c>
      <c r="T16" s="23">
        <v>1.73</v>
      </c>
    </row>
    <row r="18" spans="2:20" ht="14.45" customHeight="1" x14ac:dyDescent="0.25">
      <c r="B18" s="116" t="s">
        <v>87</v>
      </c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</row>
    <row r="19" spans="2:20" ht="14.45" customHeight="1" x14ac:dyDescent="0.25"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</row>
    <row r="20" spans="2:20" x14ac:dyDescent="0.25"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</row>
  </sheetData>
  <mergeCells count="2">
    <mergeCell ref="B2:T4"/>
    <mergeCell ref="B18:T20"/>
  </mergeCells>
  <conditionalFormatting sqref="K6">
    <cfRule type="cellIs" dxfId="66" priority="3" operator="greaterThanOrEqual">
      <formula>3</formula>
    </cfRule>
  </conditionalFormatting>
  <conditionalFormatting sqref="K6:K16">
    <cfRule type="cellIs" dxfId="65" priority="2" operator="greaterThanOrEqual">
      <formula>3</formula>
    </cfRule>
  </conditionalFormatting>
  <conditionalFormatting sqref="P6:P16">
    <cfRule type="cellIs" dxfId="64" priority="1" operator="between">
      <formula>0.01</formula>
      <formula>3</formula>
    </cfRule>
  </conditionalFormatting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21"/>
  <sheetViews>
    <sheetView zoomScaleNormal="100" workbookViewId="0"/>
  </sheetViews>
  <sheetFormatPr defaultRowHeight="15" x14ac:dyDescent="0.25"/>
  <cols>
    <col min="2" max="2" width="11.5703125" bestFit="1" customWidth="1"/>
    <col min="18" max="18" width="21.85546875" customWidth="1"/>
  </cols>
  <sheetData>
    <row r="2" spans="2:21" x14ac:dyDescent="0.25">
      <c r="B2" s="83" t="s">
        <v>93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5"/>
    </row>
    <row r="3" spans="2:21" x14ac:dyDescent="0.25">
      <c r="B3" s="86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8"/>
    </row>
    <row r="4" spans="2:21" ht="15.75" thickBot="1" x14ac:dyDescent="0.3">
      <c r="B4" s="89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1"/>
    </row>
    <row r="5" spans="2:21" ht="15.75" thickTop="1" x14ac:dyDescent="0.25"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4" t="s">
        <v>21</v>
      </c>
      <c r="L5" s="14" t="s">
        <v>22</v>
      </c>
      <c r="M5" s="14" t="s">
        <v>23</v>
      </c>
      <c r="N5" s="14" t="s">
        <v>24</v>
      </c>
      <c r="O5" s="14" t="s">
        <v>57</v>
      </c>
      <c r="P5" s="14" t="s">
        <v>25</v>
      </c>
      <c r="Q5" s="15" t="s">
        <v>26</v>
      </c>
      <c r="R5" s="15" t="s">
        <v>92</v>
      </c>
      <c r="S5" s="14" t="s">
        <v>27</v>
      </c>
      <c r="T5" s="14" t="s">
        <v>28</v>
      </c>
      <c r="U5" s="16" t="s">
        <v>29</v>
      </c>
    </row>
    <row r="6" spans="2:21" hidden="1" x14ac:dyDescent="0.25">
      <c r="B6" s="10" t="s">
        <v>31</v>
      </c>
      <c r="C6" s="6" t="s">
        <v>30</v>
      </c>
      <c r="D6" s="6" t="s">
        <v>54</v>
      </c>
      <c r="E6" s="7">
        <v>3</v>
      </c>
      <c r="F6" s="7">
        <v>10</v>
      </c>
      <c r="G6" s="7">
        <v>1</v>
      </c>
      <c r="H6" s="7">
        <v>1</v>
      </c>
      <c r="I6" s="7">
        <v>0</v>
      </c>
      <c r="J6" s="7">
        <v>0</v>
      </c>
      <c r="K6" s="7">
        <v>1</v>
      </c>
      <c r="L6" s="7">
        <v>1</v>
      </c>
      <c r="M6" s="7">
        <v>0</v>
      </c>
      <c r="N6" s="7">
        <v>2</v>
      </c>
      <c r="O6" s="7">
        <v>0</v>
      </c>
      <c r="P6" s="7">
        <v>0</v>
      </c>
      <c r="Q6" s="8">
        <v>0.1</v>
      </c>
      <c r="R6" s="8">
        <f>AVERAGE(Table25[[#This Row],[AVG]]/Table25[[#This Row],[AB]])</f>
        <v>0.01</v>
      </c>
      <c r="S6" s="9">
        <v>0.1</v>
      </c>
      <c r="T6" s="9">
        <v>0.4</v>
      </c>
      <c r="U6" s="11">
        <v>0.5</v>
      </c>
    </row>
    <row r="7" spans="2:21" hidden="1" x14ac:dyDescent="0.25">
      <c r="B7" s="10" t="s">
        <v>43</v>
      </c>
      <c r="C7" s="6" t="s">
        <v>30</v>
      </c>
      <c r="D7" s="6" t="s">
        <v>19</v>
      </c>
      <c r="E7" s="7">
        <v>3</v>
      </c>
      <c r="F7" s="7">
        <v>3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1</v>
      </c>
      <c r="O7" s="7">
        <v>0</v>
      </c>
      <c r="P7" s="7">
        <v>0</v>
      </c>
      <c r="Q7" s="8">
        <v>0</v>
      </c>
      <c r="R7" s="8">
        <f>AVERAGE(Table25[[#This Row],[AVG]]/Table25[[#This Row],[AB]])</f>
        <v>0</v>
      </c>
      <c r="S7" s="9">
        <v>0</v>
      </c>
      <c r="T7" s="9">
        <v>0</v>
      </c>
      <c r="U7" s="11">
        <v>0</v>
      </c>
    </row>
    <row r="8" spans="2:21" hidden="1" x14ac:dyDescent="0.25">
      <c r="B8" s="10" t="s">
        <v>38</v>
      </c>
      <c r="C8" s="6" t="s">
        <v>30</v>
      </c>
      <c r="D8" s="6" t="s">
        <v>19</v>
      </c>
      <c r="E8" s="7">
        <v>6</v>
      </c>
      <c r="F8" s="7">
        <v>22</v>
      </c>
      <c r="G8" s="7">
        <v>2</v>
      </c>
      <c r="H8" s="7">
        <v>7</v>
      </c>
      <c r="I8" s="7">
        <v>1</v>
      </c>
      <c r="J8" s="7">
        <v>0</v>
      </c>
      <c r="K8" s="7">
        <v>0</v>
      </c>
      <c r="L8" s="7">
        <v>2</v>
      </c>
      <c r="M8" s="7">
        <v>6</v>
      </c>
      <c r="N8" s="7">
        <v>3</v>
      </c>
      <c r="O8" s="7">
        <v>1</v>
      </c>
      <c r="P8" s="7">
        <v>2</v>
      </c>
      <c r="Q8" s="8">
        <v>0.318</v>
      </c>
      <c r="R8" s="8">
        <f>AVERAGE(Table25[[#This Row],[AVG]]/Table25[[#This Row],[AB]])</f>
        <v>1.4454545454545454E-2</v>
      </c>
      <c r="S8" s="9">
        <v>0.46400000000000002</v>
      </c>
      <c r="T8" s="9">
        <v>0.36399999999999999</v>
      </c>
      <c r="U8" s="11">
        <v>0.82799999999999996</v>
      </c>
    </row>
    <row r="9" spans="2:21" hidden="1" x14ac:dyDescent="0.25">
      <c r="B9" s="10" t="s">
        <v>37</v>
      </c>
      <c r="C9" s="6" t="s">
        <v>30</v>
      </c>
      <c r="D9" s="6" t="s">
        <v>20</v>
      </c>
      <c r="E9" s="7">
        <v>6</v>
      </c>
      <c r="F9" s="7">
        <v>27</v>
      </c>
      <c r="G9" s="7">
        <v>5</v>
      </c>
      <c r="H9" s="7">
        <v>9</v>
      </c>
      <c r="I9" s="7">
        <v>2</v>
      </c>
      <c r="J9" s="7">
        <v>0</v>
      </c>
      <c r="K9" s="7">
        <v>2</v>
      </c>
      <c r="L9" s="7">
        <v>3</v>
      </c>
      <c r="M9" s="7">
        <v>0</v>
      </c>
      <c r="N9" s="7">
        <v>6</v>
      </c>
      <c r="O9" s="7">
        <v>0</v>
      </c>
      <c r="P9" s="7">
        <v>0</v>
      </c>
      <c r="Q9" s="8">
        <v>0.33300000000000002</v>
      </c>
      <c r="R9" s="8">
        <f>AVERAGE(Table25[[#This Row],[AVG]]/Table25[[#This Row],[AB]])</f>
        <v>1.2333333333333333E-2</v>
      </c>
      <c r="S9" s="9">
        <v>0.33300000000000002</v>
      </c>
      <c r="T9" s="9">
        <v>0.63</v>
      </c>
      <c r="U9" s="11">
        <v>0.96299999999999997</v>
      </c>
    </row>
    <row r="10" spans="2:21" hidden="1" x14ac:dyDescent="0.25">
      <c r="B10" s="10" t="s">
        <v>34</v>
      </c>
      <c r="C10" s="6" t="s">
        <v>30</v>
      </c>
      <c r="D10" s="6" t="s">
        <v>47</v>
      </c>
      <c r="E10" s="7">
        <v>6</v>
      </c>
      <c r="F10" s="7">
        <v>16</v>
      </c>
      <c r="G10" s="7">
        <v>2</v>
      </c>
      <c r="H10" s="7">
        <v>6</v>
      </c>
      <c r="I10" s="7">
        <v>1</v>
      </c>
      <c r="J10" s="7">
        <v>0</v>
      </c>
      <c r="K10" s="7">
        <v>2</v>
      </c>
      <c r="L10" s="7">
        <v>10</v>
      </c>
      <c r="M10" s="7">
        <v>6</v>
      </c>
      <c r="N10" s="7">
        <v>3</v>
      </c>
      <c r="O10" s="7">
        <v>0</v>
      </c>
      <c r="P10" s="7">
        <v>0</v>
      </c>
      <c r="Q10" s="8">
        <v>0.375</v>
      </c>
      <c r="R10" s="8">
        <f>AVERAGE(Table25[[#This Row],[AVG]]/Table25[[#This Row],[AB]])</f>
        <v>2.34375E-2</v>
      </c>
      <c r="S10" s="9">
        <v>0.5</v>
      </c>
      <c r="T10" s="9">
        <v>0.81299999999999994</v>
      </c>
      <c r="U10" s="12">
        <v>1.3129999999999999</v>
      </c>
    </row>
    <row r="11" spans="2:21" hidden="1" x14ac:dyDescent="0.25">
      <c r="B11" s="10" t="s">
        <v>33</v>
      </c>
      <c r="C11" s="6" t="s">
        <v>30</v>
      </c>
      <c r="D11" s="6" t="s">
        <v>47</v>
      </c>
      <c r="E11" s="7">
        <v>2</v>
      </c>
      <c r="F11" s="7">
        <v>4</v>
      </c>
      <c r="G11" s="7">
        <v>0</v>
      </c>
      <c r="H11" s="7">
        <v>2</v>
      </c>
      <c r="I11" s="7">
        <v>0</v>
      </c>
      <c r="J11" s="7">
        <v>0</v>
      </c>
      <c r="K11" s="7">
        <v>0</v>
      </c>
      <c r="L11" s="7">
        <v>0</v>
      </c>
      <c r="M11" s="7">
        <v>1</v>
      </c>
      <c r="N11" s="7">
        <v>2</v>
      </c>
      <c r="O11" s="7">
        <v>0</v>
      </c>
      <c r="P11" s="7">
        <v>0</v>
      </c>
      <c r="Q11" s="8">
        <v>0.5</v>
      </c>
      <c r="R11" s="8">
        <f>AVERAGE(Table25[[#This Row],[AVG]]/Table25[[#This Row],[AB]])</f>
        <v>0.125</v>
      </c>
      <c r="S11" s="9">
        <v>0.5</v>
      </c>
      <c r="T11" s="9">
        <v>0.5</v>
      </c>
      <c r="U11" s="12">
        <v>1.1000000000000001</v>
      </c>
    </row>
    <row r="12" spans="2:21" hidden="1" x14ac:dyDescent="0.25">
      <c r="B12" s="10" t="s">
        <v>46</v>
      </c>
      <c r="C12" s="6" t="s">
        <v>30</v>
      </c>
      <c r="D12" s="6" t="s">
        <v>53</v>
      </c>
      <c r="E12" s="7">
        <v>6</v>
      </c>
      <c r="F12" s="7">
        <v>5</v>
      </c>
      <c r="G12" s="7">
        <v>1</v>
      </c>
      <c r="H12" s="7">
        <v>1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3</v>
      </c>
      <c r="O12" s="7">
        <v>0</v>
      </c>
      <c r="P12" s="7">
        <v>0</v>
      </c>
      <c r="Q12" s="8">
        <v>0.2</v>
      </c>
      <c r="R12" s="8">
        <f>AVERAGE(Table25[[#This Row],[AVG]]/Table25[[#This Row],[AB]])</f>
        <v>0.04</v>
      </c>
      <c r="S12" s="9">
        <v>0.2</v>
      </c>
      <c r="T12" s="9">
        <v>0.2</v>
      </c>
      <c r="U12" s="11">
        <v>0.4</v>
      </c>
    </row>
    <row r="13" spans="2:21" hidden="1" x14ac:dyDescent="0.25">
      <c r="B13" s="10" t="s">
        <v>32</v>
      </c>
      <c r="C13" s="6" t="s">
        <v>30</v>
      </c>
      <c r="D13" s="6" t="s">
        <v>55</v>
      </c>
      <c r="E13" s="7">
        <v>6</v>
      </c>
      <c r="F13" s="7">
        <v>23</v>
      </c>
      <c r="G13" s="7">
        <v>3</v>
      </c>
      <c r="H13" s="7">
        <v>6</v>
      </c>
      <c r="I13" s="7">
        <v>3</v>
      </c>
      <c r="J13" s="7">
        <v>0</v>
      </c>
      <c r="K13" s="7">
        <v>1</v>
      </c>
      <c r="L13" s="7">
        <v>4</v>
      </c>
      <c r="M13" s="7">
        <v>1</v>
      </c>
      <c r="N13" s="7">
        <v>5</v>
      </c>
      <c r="O13" s="7">
        <v>0</v>
      </c>
      <c r="P13" s="7">
        <v>0</v>
      </c>
      <c r="Q13" s="8">
        <v>0.26100000000000001</v>
      </c>
      <c r="R13" s="8">
        <f>AVERAGE(Table25[[#This Row],[AVG]]/Table25[[#This Row],[AB]])</f>
        <v>1.1347826086956522E-2</v>
      </c>
      <c r="S13" s="9">
        <v>0.28000000000000003</v>
      </c>
      <c r="T13" s="9">
        <v>0.52200000000000002</v>
      </c>
      <c r="U13" s="11">
        <v>0.80200000000000005</v>
      </c>
    </row>
    <row r="14" spans="2:21" hidden="1" x14ac:dyDescent="0.25">
      <c r="B14" s="10" t="s">
        <v>45</v>
      </c>
      <c r="C14" s="6" t="s">
        <v>30</v>
      </c>
      <c r="D14" s="6" t="s">
        <v>52</v>
      </c>
      <c r="E14" s="7">
        <v>6</v>
      </c>
      <c r="F14" s="7">
        <v>25</v>
      </c>
      <c r="G14" s="7">
        <v>3</v>
      </c>
      <c r="H14" s="7">
        <v>6</v>
      </c>
      <c r="I14" s="7">
        <v>1</v>
      </c>
      <c r="J14" s="7">
        <v>0</v>
      </c>
      <c r="K14" s="7">
        <v>1</v>
      </c>
      <c r="L14" s="7">
        <v>5</v>
      </c>
      <c r="M14" s="7">
        <v>1</v>
      </c>
      <c r="N14" s="7">
        <v>4</v>
      </c>
      <c r="O14" s="7">
        <v>0</v>
      </c>
      <c r="P14" s="7">
        <v>0</v>
      </c>
      <c r="Q14" s="8">
        <v>0.24</v>
      </c>
      <c r="R14" s="8">
        <f>AVERAGE(Table25[[#This Row],[AVG]]/Table25[[#This Row],[AB]])</f>
        <v>9.5999999999999992E-3</v>
      </c>
      <c r="S14" s="9">
        <v>0.25800000000000001</v>
      </c>
      <c r="T14" s="9">
        <v>0.4</v>
      </c>
      <c r="U14" s="11">
        <v>0.65900000000000003</v>
      </c>
    </row>
    <row r="15" spans="2:21" hidden="1" x14ac:dyDescent="0.25">
      <c r="B15" s="10" t="s">
        <v>39</v>
      </c>
      <c r="C15" s="6" t="s">
        <v>30</v>
      </c>
      <c r="D15" s="6" t="s">
        <v>48</v>
      </c>
      <c r="E15" s="7">
        <v>2</v>
      </c>
      <c r="F15" s="7">
        <v>2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8">
        <v>0</v>
      </c>
      <c r="R15" s="8">
        <f>AVERAGE(Table25[[#This Row],[AVG]]/Table25[[#This Row],[AB]])</f>
        <v>0</v>
      </c>
      <c r="S15" s="9">
        <v>0</v>
      </c>
      <c r="T15" s="9">
        <v>0</v>
      </c>
      <c r="U15" s="11">
        <v>0</v>
      </c>
    </row>
    <row r="16" spans="2:21" x14ac:dyDescent="0.25">
      <c r="B16" s="10" t="s">
        <v>41</v>
      </c>
      <c r="C16" s="6" t="s">
        <v>30</v>
      </c>
      <c r="D16" s="6" t="s">
        <v>50</v>
      </c>
      <c r="E16" s="7">
        <v>2</v>
      </c>
      <c r="F16" s="7">
        <v>5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2</v>
      </c>
      <c r="O16" s="7">
        <v>0</v>
      </c>
      <c r="P16" s="7">
        <v>0</v>
      </c>
      <c r="Q16" s="8">
        <v>0</v>
      </c>
      <c r="R16" s="8">
        <f>AVERAGE(Table25[[#This Row],[AVG]]/Table25[[#This Row],[AB]])</f>
        <v>0</v>
      </c>
      <c r="S16" s="9">
        <v>0</v>
      </c>
      <c r="T16" s="9">
        <v>0</v>
      </c>
      <c r="U16" s="11">
        <v>0</v>
      </c>
    </row>
    <row r="17" spans="2:21" x14ac:dyDescent="0.25">
      <c r="B17" s="10" t="s">
        <v>42</v>
      </c>
      <c r="C17" s="6" t="s">
        <v>30</v>
      </c>
      <c r="D17" s="6" t="s">
        <v>50</v>
      </c>
      <c r="E17" s="7">
        <v>1</v>
      </c>
      <c r="F17" s="7">
        <v>1</v>
      </c>
      <c r="G17" s="7">
        <v>1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8">
        <v>0</v>
      </c>
      <c r="R17" s="8">
        <f>AVERAGE(Table25[[#This Row],[AVG]]/Table25[[#This Row],[AB]])</f>
        <v>0</v>
      </c>
      <c r="S17" s="9">
        <v>0</v>
      </c>
      <c r="T17" s="9">
        <v>0</v>
      </c>
      <c r="U17" s="11">
        <v>0</v>
      </c>
    </row>
    <row r="18" spans="2:21" x14ac:dyDescent="0.25">
      <c r="B18" s="10" t="s">
        <v>40</v>
      </c>
      <c r="C18" s="6" t="s">
        <v>30</v>
      </c>
      <c r="D18" s="6" t="s">
        <v>49</v>
      </c>
      <c r="E18" s="7">
        <v>1</v>
      </c>
      <c r="F18" s="7">
        <v>2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8">
        <v>0</v>
      </c>
      <c r="R18" s="8">
        <f>AVERAGE(Table25[[#This Row],[AVG]]/Table25[[#This Row],[AB]])</f>
        <v>0</v>
      </c>
      <c r="S18" s="9">
        <v>0</v>
      </c>
      <c r="T18" s="9">
        <v>0</v>
      </c>
      <c r="U18" s="11">
        <v>0</v>
      </c>
    </row>
    <row r="19" spans="2:21" hidden="1" x14ac:dyDescent="0.25">
      <c r="B19" s="10" t="s">
        <v>44</v>
      </c>
      <c r="C19" s="6" t="s">
        <v>30</v>
      </c>
      <c r="D19" s="6" t="s">
        <v>51</v>
      </c>
      <c r="E19" s="7">
        <v>6</v>
      </c>
      <c r="F19" s="7">
        <v>14</v>
      </c>
      <c r="G19" s="7">
        <v>1</v>
      </c>
      <c r="H19" s="7">
        <v>3</v>
      </c>
      <c r="I19" s="7">
        <v>0</v>
      </c>
      <c r="J19" s="7">
        <v>0</v>
      </c>
      <c r="K19" s="7">
        <v>0</v>
      </c>
      <c r="L19" s="7">
        <v>0</v>
      </c>
      <c r="M19" s="7">
        <v>4</v>
      </c>
      <c r="N19" s="7">
        <v>1</v>
      </c>
      <c r="O19" s="7">
        <v>0</v>
      </c>
      <c r="P19" s="7">
        <v>0</v>
      </c>
      <c r="Q19" s="8">
        <v>0.214</v>
      </c>
      <c r="R19" s="8">
        <f>AVERAGE(Table25[[#This Row],[AVG]]/Table25[[#This Row],[AB]])</f>
        <v>1.5285714285714286E-2</v>
      </c>
      <c r="S19" s="9">
        <v>0.38900000000000001</v>
      </c>
      <c r="T19" s="9">
        <v>0.214</v>
      </c>
      <c r="U19" s="11">
        <v>0.60299999999999998</v>
      </c>
    </row>
    <row r="20" spans="2:21" hidden="1" x14ac:dyDescent="0.25">
      <c r="B20" s="10" t="s">
        <v>35</v>
      </c>
      <c r="C20" s="6" t="s">
        <v>30</v>
      </c>
      <c r="D20" s="6" t="s">
        <v>51</v>
      </c>
      <c r="E20" s="7">
        <v>6</v>
      </c>
      <c r="F20" s="7">
        <v>21</v>
      </c>
      <c r="G20" s="7">
        <v>5</v>
      </c>
      <c r="H20" s="7">
        <v>5</v>
      </c>
      <c r="I20" s="7">
        <v>0</v>
      </c>
      <c r="J20" s="7">
        <v>0</v>
      </c>
      <c r="K20" s="7">
        <v>2</v>
      </c>
      <c r="L20" s="7">
        <v>3</v>
      </c>
      <c r="M20" s="7">
        <v>5</v>
      </c>
      <c r="N20" s="7">
        <v>5</v>
      </c>
      <c r="O20" s="7">
        <v>0</v>
      </c>
      <c r="P20" s="7">
        <v>0</v>
      </c>
      <c r="Q20" s="8">
        <v>0.23799999999999999</v>
      </c>
      <c r="R20" s="8">
        <f>AVERAGE(Table25[[#This Row],[AVG]]/Table25[[#This Row],[AB]])</f>
        <v>1.1333333333333332E-2</v>
      </c>
      <c r="S20" s="9">
        <v>0.38500000000000001</v>
      </c>
      <c r="T20" s="9">
        <v>0.52400000000000002</v>
      </c>
      <c r="U20" s="11">
        <v>0.90800000000000003</v>
      </c>
    </row>
    <row r="21" spans="2:21" hidden="1" x14ac:dyDescent="0.25">
      <c r="B21" s="17" t="s">
        <v>36</v>
      </c>
      <c r="C21" s="18" t="s">
        <v>30</v>
      </c>
      <c r="D21" s="18" t="s">
        <v>56</v>
      </c>
      <c r="E21" s="19">
        <v>6</v>
      </c>
      <c r="F21" s="19">
        <v>27</v>
      </c>
      <c r="G21" s="19">
        <v>4</v>
      </c>
      <c r="H21" s="19">
        <v>8</v>
      </c>
      <c r="I21" s="19">
        <v>1</v>
      </c>
      <c r="J21" s="19">
        <v>0</v>
      </c>
      <c r="K21" s="19">
        <v>0</v>
      </c>
      <c r="L21" s="19">
        <v>0</v>
      </c>
      <c r="M21" s="19">
        <v>0</v>
      </c>
      <c r="N21" s="19">
        <v>7</v>
      </c>
      <c r="O21" s="19">
        <v>0</v>
      </c>
      <c r="P21" s="19">
        <v>0</v>
      </c>
      <c r="Q21" s="20">
        <v>0.29599999999999999</v>
      </c>
      <c r="R21" s="20">
        <f>AVERAGE(Table25[[#This Row],[AVG]]/Table25[[#This Row],[AB]])</f>
        <v>1.0962962962962963E-2</v>
      </c>
      <c r="S21" s="21">
        <v>0.29599999999999999</v>
      </c>
      <c r="T21" s="21">
        <v>0.33300000000000002</v>
      </c>
      <c r="U21" s="39">
        <v>0.63</v>
      </c>
    </row>
  </sheetData>
  <mergeCells count="1">
    <mergeCell ref="B2:U4"/>
  </mergeCells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1"/>
  <sheetViews>
    <sheetView workbookViewId="0"/>
  </sheetViews>
  <sheetFormatPr defaultRowHeight="15" x14ac:dyDescent="0.25"/>
  <cols>
    <col min="2" max="2" width="26.85546875" customWidth="1"/>
    <col min="3" max="3" width="17.140625" customWidth="1"/>
    <col min="4" max="4" width="14.85546875" customWidth="1"/>
    <col min="5" max="5" width="12.28515625" customWidth="1"/>
    <col min="6" max="6" width="13.140625" customWidth="1"/>
    <col min="7" max="7" width="11.85546875" customWidth="1"/>
    <col min="8" max="8" width="11.140625" customWidth="1"/>
    <col min="10" max="10" width="26.140625" customWidth="1"/>
  </cols>
  <sheetData>
    <row r="2" spans="2:10" x14ac:dyDescent="0.25">
      <c r="B2" s="117" t="s">
        <v>101</v>
      </c>
      <c r="C2" s="118"/>
      <c r="D2" s="118"/>
      <c r="E2" s="118"/>
      <c r="F2" s="118"/>
      <c r="G2" s="118"/>
      <c r="H2" s="118"/>
      <c r="I2" s="118"/>
      <c r="J2" s="118"/>
    </row>
    <row r="3" spans="2:10" x14ac:dyDescent="0.25">
      <c r="B3" s="119"/>
      <c r="C3" s="120"/>
      <c r="D3" s="120"/>
      <c r="E3" s="120"/>
      <c r="F3" s="120"/>
      <c r="G3" s="120"/>
      <c r="H3" s="120"/>
      <c r="I3" s="120"/>
      <c r="J3" s="120"/>
    </row>
    <row r="4" spans="2:10" ht="33.6" customHeight="1" thickBot="1" x14ac:dyDescent="0.3">
      <c r="B4" s="121"/>
      <c r="C4" s="122"/>
      <c r="D4" s="122"/>
      <c r="E4" s="122"/>
      <c r="F4" s="122"/>
      <c r="G4" s="122"/>
      <c r="H4" s="122"/>
      <c r="I4" s="122"/>
      <c r="J4" s="122"/>
    </row>
    <row r="5" spans="2:10" ht="15.75" thickTop="1" x14ac:dyDescent="0.25"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21</v>
      </c>
      <c r="J5" s="15" t="s">
        <v>26</v>
      </c>
    </row>
    <row r="6" spans="2:10" x14ac:dyDescent="0.25">
      <c r="B6" s="10" t="s">
        <v>39</v>
      </c>
      <c r="C6" s="6" t="s">
        <v>30</v>
      </c>
      <c r="D6" s="6" t="s">
        <v>48</v>
      </c>
      <c r="E6" s="7">
        <v>2</v>
      </c>
      <c r="F6" s="7">
        <v>2</v>
      </c>
      <c r="G6" s="7">
        <v>0</v>
      </c>
      <c r="H6" s="7">
        <v>0</v>
      </c>
      <c r="I6" s="7">
        <v>0</v>
      </c>
      <c r="J6" s="8">
        <v>0</v>
      </c>
    </row>
    <row r="7" spans="2:10" x14ac:dyDescent="0.25">
      <c r="B7" s="10" t="s">
        <v>40</v>
      </c>
      <c r="C7" s="6" t="s">
        <v>30</v>
      </c>
      <c r="D7" s="6" t="s">
        <v>49</v>
      </c>
      <c r="E7" s="7">
        <v>1</v>
      </c>
      <c r="F7" s="7">
        <v>2</v>
      </c>
      <c r="G7" s="7">
        <v>0</v>
      </c>
      <c r="H7" s="7">
        <v>0</v>
      </c>
      <c r="I7" s="7">
        <v>0</v>
      </c>
      <c r="J7" s="8">
        <v>0</v>
      </c>
    </row>
    <row r="8" spans="2:10" x14ac:dyDescent="0.25">
      <c r="B8" s="10" t="s">
        <v>41</v>
      </c>
      <c r="C8" s="6" t="s">
        <v>30</v>
      </c>
      <c r="D8" s="6" t="s">
        <v>50</v>
      </c>
      <c r="E8" s="7">
        <v>2</v>
      </c>
      <c r="F8" s="7">
        <v>5</v>
      </c>
      <c r="G8" s="7">
        <v>0</v>
      </c>
      <c r="H8" s="7">
        <v>0</v>
      </c>
      <c r="I8" s="7">
        <v>0</v>
      </c>
      <c r="J8" s="8">
        <v>0</v>
      </c>
    </row>
    <row r="9" spans="2:10" x14ac:dyDescent="0.25">
      <c r="B9" s="10" t="s">
        <v>42</v>
      </c>
      <c r="C9" s="6" t="s">
        <v>30</v>
      </c>
      <c r="D9" s="6" t="s">
        <v>50</v>
      </c>
      <c r="E9" s="7">
        <v>1</v>
      </c>
      <c r="F9" s="7">
        <v>1</v>
      </c>
      <c r="G9" s="7">
        <v>1</v>
      </c>
      <c r="H9" s="7">
        <v>0</v>
      </c>
      <c r="I9" s="7">
        <v>0</v>
      </c>
      <c r="J9" s="8">
        <v>0</v>
      </c>
    </row>
    <row r="10" spans="2:10" x14ac:dyDescent="0.25">
      <c r="B10" s="10" t="s">
        <v>43</v>
      </c>
      <c r="C10" s="6" t="s">
        <v>30</v>
      </c>
      <c r="D10" s="6" t="s">
        <v>19</v>
      </c>
      <c r="E10" s="7">
        <v>3</v>
      </c>
      <c r="F10" s="7">
        <v>3</v>
      </c>
      <c r="G10" s="7">
        <v>0</v>
      </c>
      <c r="H10" s="7">
        <v>0</v>
      </c>
      <c r="I10" s="7">
        <v>0</v>
      </c>
      <c r="J10" s="8">
        <v>0</v>
      </c>
    </row>
    <row r="11" spans="2:10" x14ac:dyDescent="0.25">
      <c r="B11" s="10" t="s">
        <v>31</v>
      </c>
      <c r="C11" s="6" t="s">
        <v>30</v>
      </c>
      <c r="D11" s="6" t="s">
        <v>54</v>
      </c>
      <c r="E11" s="7">
        <v>3</v>
      </c>
      <c r="F11" s="7">
        <v>10</v>
      </c>
      <c r="G11" s="7">
        <v>1</v>
      </c>
      <c r="H11" s="7">
        <v>1</v>
      </c>
      <c r="I11" s="7">
        <v>1</v>
      </c>
      <c r="J11" s="8">
        <v>0.1</v>
      </c>
    </row>
    <row r="12" spans="2:10" x14ac:dyDescent="0.25">
      <c r="B12" s="10" t="s">
        <v>46</v>
      </c>
      <c r="C12" s="6" t="s">
        <v>30</v>
      </c>
      <c r="D12" s="6" t="s">
        <v>53</v>
      </c>
      <c r="E12" s="7">
        <v>6</v>
      </c>
      <c r="F12" s="7">
        <v>5</v>
      </c>
      <c r="G12" s="7">
        <v>1</v>
      </c>
      <c r="H12" s="7">
        <v>1</v>
      </c>
      <c r="I12" s="7">
        <v>0</v>
      </c>
      <c r="J12" s="8">
        <v>0.2</v>
      </c>
    </row>
    <row r="13" spans="2:10" x14ac:dyDescent="0.25">
      <c r="B13" s="10" t="s">
        <v>44</v>
      </c>
      <c r="C13" s="6" t="s">
        <v>30</v>
      </c>
      <c r="D13" s="6" t="s">
        <v>51</v>
      </c>
      <c r="E13" s="7">
        <v>6</v>
      </c>
      <c r="F13" s="7">
        <v>14</v>
      </c>
      <c r="G13" s="7">
        <v>1</v>
      </c>
      <c r="H13" s="7">
        <v>3</v>
      </c>
      <c r="I13" s="7">
        <v>0</v>
      </c>
      <c r="J13" s="8">
        <v>0.214</v>
      </c>
    </row>
    <row r="14" spans="2:10" x14ac:dyDescent="0.25">
      <c r="B14" s="10" t="s">
        <v>35</v>
      </c>
      <c r="C14" s="6" t="s">
        <v>30</v>
      </c>
      <c r="D14" s="6" t="s">
        <v>51</v>
      </c>
      <c r="E14" s="7">
        <v>6</v>
      </c>
      <c r="F14" s="7">
        <v>21</v>
      </c>
      <c r="G14" s="7">
        <v>5</v>
      </c>
      <c r="H14" s="7">
        <v>5</v>
      </c>
      <c r="I14" s="7">
        <v>2</v>
      </c>
      <c r="J14" s="8">
        <v>0.23799999999999999</v>
      </c>
    </row>
    <row r="15" spans="2:10" x14ac:dyDescent="0.25">
      <c r="B15" s="10" t="s">
        <v>45</v>
      </c>
      <c r="C15" s="6" t="s">
        <v>30</v>
      </c>
      <c r="D15" s="6" t="s">
        <v>52</v>
      </c>
      <c r="E15" s="7">
        <v>6</v>
      </c>
      <c r="F15" s="7">
        <v>25</v>
      </c>
      <c r="G15" s="7">
        <v>3</v>
      </c>
      <c r="H15" s="7">
        <v>6</v>
      </c>
      <c r="I15" s="7">
        <v>1</v>
      </c>
      <c r="J15" s="8">
        <v>0.24</v>
      </c>
    </row>
    <row r="16" spans="2:10" x14ac:dyDescent="0.25">
      <c r="B16" s="10" t="s">
        <v>32</v>
      </c>
      <c r="C16" s="6" t="s">
        <v>30</v>
      </c>
      <c r="D16" s="6" t="s">
        <v>55</v>
      </c>
      <c r="E16" s="7">
        <v>6</v>
      </c>
      <c r="F16" s="7">
        <v>23</v>
      </c>
      <c r="G16" s="7">
        <v>3</v>
      </c>
      <c r="H16" s="7">
        <v>6</v>
      </c>
      <c r="I16" s="7">
        <v>1</v>
      </c>
      <c r="J16" s="8">
        <v>0.26100000000000001</v>
      </c>
    </row>
    <row r="17" spans="2:10" x14ac:dyDescent="0.25">
      <c r="B17" s="10" t="s">
        <v>36</v>
      </c>
      <c r="C17" s="6" t="s">
        <v>30</v>
      </c>
      <c r="D17" s="6" t="s">
        <v>56</v>
      </c>
      <c r="E17" s="7">
        <v>6</v>
      </c>
      <c r="F17" s="7">
        <v>27</v>
      </c>
      <c r="G17" s="7">
        <v>4</v>
      </c>
      <c r="H17" s="7">
        <v>8</v>
      </c>
      <c r="I17" s="7">
        <v>0</v>
      </c>
      <c r="J17" s="8">
        <v>0.29599999999999999</v>
      </c>
    </row>
    <row r="18" spans="2:10" x14ac:dyDescent="0.25">
      <c r="B18" s="10" t="s">
        <v>38</v>
      </c>
      <c r="C18" s="6" t="s">
        <v>30</v>
      </c>
      <c r="D18" s="6" t="s">
        <v>19</v>
      </c>
      <c r="E18" s="7">
        <v>6</v>
      </c>
      <c r="F18" s="7">
        <v>22</v>
      </c>
      <c r="G18" s="7">
        <v>2</v>
      </c>
      <c r="H18" s="7">
        <v>7</v>
      </c>
      <c r="I18" s="7">
        <v>0</v>
      </c>
      <c r="J18" s="8">
        <v>0.318</v>
      </c>
    </row>
    <row r="19" spans="2:10" x14ac:dyDescent="0.25">
      <c r="B19" s="10" t="s">
        <v>37</v>
      </c>
      <c r="C19" s="6" t="s">
        <v>30</v>
      </c>
      <c r="D19" s="6" t="s">
        <v>20</v>
      </c>
      <c r="E19" s="7">
        <v>6</v>
      </c>
      <c r="F19" s="7">
        <v>27</v>
      </c>
      <c r="G19" s="7">
        <v>5</v>
      </c>
      <c r="H19" s="7">
        <v>9</v>
      </c>
      <c r="I19" s="7">
        <v>2</v>
      </c>
      <c r="J19" s="8">
        <v>0.33300000000000002</v>
      </c>
    </row>
    <row r="20" spans="2:10" x14ac:dyDescent="0.25">
      <c r="B20" s="10" t="s">
        <v>34</v>
      </c>
      <c r="C20" s="6" t="s">
        <v>30</v>
      </c>
      <c r="D20" s="6" t="s">
        <v>47</v>
      </c>
      <c r="E20" s="7">
        <v>6</v>
      </c>
      <c r="F20" s="7">
        <v>16</v>
      </c>
      <c r="G20" s="7">
        <v>2</v>
      </c>
      <c r="H20" s="7">
        <v>6</v>
      </c>
      <c r="I20" s="7">
        <v>2</v>
      </c>
      <c r="J20" s="8">
        <v>0.375</v>
      </c>
    </row>
    <row r="21" spans="2:10" x14ac:dyDescent="0.25">
      <c r="B21" s="17" t="s">
        <v>33</v>
      </c>
      <c r="C21" s="18" t="s">
        <v>30</v>
      </c>
      <c r="D21" s="18" t="s">
        <v>47</v>
      </c>
      <c r="E21" s="19">
        <v>2</v>
      </c>
      <c r="F21" s="19">
        <v>4</v>
      </c>
      <c r="G21" s="19">
        <v>0</v>
      </c>
      <c r="H21" s="19">
        <v>2</v>
      </c>
      <c r="I21" s="19">
        <v>0</v>
      </c>
      <c r="J21" s="20">
        <v>0.5</v>
      </c>
    </row>
  </sheetData>
  <mergeCells count="1">
    <mergeCell ref="B2:J4"/>
  </mergeCells>
  <conditionalFormatting sqref="J6:J21">
    <cfRule type="cellIs" dxfId="16" priority="1" operator="between">
      <formula>0</formula>
      <formula>0.19</formula>
    </cfRule>
  </conditionalFormatting>
  <conditionalFormatting sqref="J5">
    <cfRule type="cellIs" dxfId="15" priority="4" operator="between">
      <formula>0.2</formula>
      <formula>0.25</formula>
    </cfRule>
  </conditionalFormatting>
  <conditionalFormatting sqref="J5:J21">
    <cfRule type="cellIs" dxfId="14" priority="3" operator="between">
      <formula>0.2</formula>
      <formula>0.25</formula>
    </cfRule>
    <cfRule type="cellIs" dxfId="13" priority="2" operator="between">
      <formula>0.25</formula>
      <formula>0.5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2011 World Series Texas Rangers</vt:lpstr>
      <vt:lpstr>Hitting Stats</vt:lpstr>
      <vt:lpstr>Pitching Stats</vt:lpstr>
      <vt:lpstr>Hitting Stats -Hispanic Players</vt:lpstr>
      <vt:lpstr>Pitching Stats - Avg ERA</vt:lpstr>
      <vt:lpstr>Hitting Stats for Pitchers</vt:lpstr>
      <vt:lpstr>Hitting Stats - Con Formatting</vt:lpstr>
      <vt:lpstr>IP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J-RIG</dc:creator>
  <cp:lastModifiedBy>J-RIG</cp:lastModifiedBy>
  <dcterms:created xsi:type="dcterms:W3CDTF">2014-11-13T03:46:40Z</dcterms:created>
  <dcterms:modified xsi:type="dcterms:W3CDTF">2016-03-18T02:53:29Z</dcterms:modified>
</cp:coreProperties>
</file>